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75" windowWidth="15480" windowHeight="11640" activeTab="1"/>
  </bookViews>
  <sheets>
    <sheet name="Лист 1" sheetId="1" r:id="rId1"/>
    <sheet name="Лист 3" sheetId="2" r:id="rId2"/>
  </sheets>
  <definedNames/>
  <calcPr fullCalcOnLoad="1"/>
</workbook>
</file>

<file path=xl/sharedStrings.xml><?xml version="1.0" encoding="utf-8"?>
<sst xmlns="http://schemas.openxmlformats.org/spreadsheetml/2006/main" count="170" uniqueCount="136">
  <si>
    <t>тыс.руб.</t>
  </si>
  <si>
    <t>Наименование показателей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</si>
  <si>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</si>
  <si>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</si>
  <si>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года. а также с доходов учредителей доверительного управления ипотечным покрытием, полученных на основании приобретен</t>
  </si>
  <si>
    <t>НАЛОГИ НА СОВОКУПНЫЙ ДОХОД</t>
  </si>
  <si>
    <t xml:space="preserve">Единый  сельскохозяйственный налог </t>
  </si>
  <si>
    <t>НАЛОГИ НА ИМУЩЕСТВО</t>
  </si>
  <si>
    <t>Налог на имущество  физических лиц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</si>
  <si>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</si>
  <si>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Земельный налог</t>
  </si>
  <si>
    <t>Земмельный налог, взимаемый по ставкам, установленным в соответствии с подпунктом 1 пункта 1 статьи 394 НК РФ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</si>
  <si>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</si>
  <si>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Земмельный налог, взимаемый по ставкам, установленным в соответствии с подпунктом 2 пункта 1 статьи 394 НК РФ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</si>
  <si>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</si>
  <si>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 xml:space="preserve">ГОСУДАРСТВЕННАЯ ПОШЛИНА 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</si>
  <si>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</si>
  <si>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</si>
  <si>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</si>
  <si>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</si>
  <si>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</si>
  <si>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</si>
  <si>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</si>
  <si>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</si>
  <si>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</si>
  <si>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</si>
  <si>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</si>
  <si>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</si>
  <si>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</si>
  <si>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</si>
  <si>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</si>
  <si>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</si>
  <si>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Переподготовка и повышение квалификации</t>
  </si>
  <si>
    <t xml:space="preserve">Культура 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</si>
  <si>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</si>
  <si>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</si>
  <si>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Социальное обеспечение населения</t>
  </si>
  <si>
    <t>МЕЖБЮДЖЕТНЫЕ ТРАНСФЕРТЫ</t>
  </si>
  <si>
    <t>Иные межбюджетные трансферты</t>
  </si>
  <si>
    <t>ВСЕГО РАСХОДОВ :</t>
  </si>
  <si>
    <t>НАЦИОНАЛЬНАЯ ЭКОНОМИКА</t>
  </si>
  <si>
    <t>КУЛЬТУРА, КИНЕМАТОГРАФИЯ</t>
  </si>
  <si>
    <t>Приложение №2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</si>
  <si>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</si>
  <si>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</si>
  <si>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</si>
  <si>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</si>
  <si>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</si>
  <si>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</t>
  </si>
  <si>
    <t>администратора поступлений</t>
  </si>
  <si>
    <t>доходов бюджета</t>
  </si>
  <si>
    <t xml:space="preserve"> 1 01 00000 00 0000 000</t>
  </si>
  <si>
    <t>1 01 02000 01 0000 110</t>
  </si>
  <si>
    <t xml:space="preserve"> 1 01 02010 01 0000 110</t>
  </si>
  <si>
    <t>1 01 02020 01 0000 110</t>
  </si>
  <si>
    <t>1 01 02030 01 0000 110</t>
  </si>
  <si>
    <t>1 01 02040 01 0000 110</t>
  </si>
  <si>
    <t>1 05 00000 00 0000 000</t>
  </si>
  <si>
    <t>1 05 03000 01 0000 110</t>
  </si>
  <si>
    <t>1 06 00000 00 0000 000</t>
  </si>
  <si>
    <t>1 06 01000 00 0000 110</t>
  </si>
  <si>
    <t>1 06 01030 10 0000 110</t>
  </si>
  <si>
    <t>1 06 06000 00 0000 110</t>
  </si>
  <si>
    <t>1 06 06010 00 0000 110</t>
  </si>
  <si>
    <t>1 06 06013 10 0000 110</t>
  </si>
  <si>
    <t>1 06 06020 00 0000 110</t>
  </si>
  <si>
    <t>1 06 06023 10 0000 110</t>
  </si>
  <si>
    <t>1 08 00000 00 0000 000</t>
  </si>
  <si>
    <t>1 14 00000 00 0000 000</t>
  </si>
  <si>
    <t>2 00 00000 00 0000 000</t>
  </si>
  <si>
    <t>2 02 03000 00 0000 151</t>
  </si>
  <si>
    <t>раздел</t>
  </si>
  <si>
    <t>подраздел</t>
  </si>
  <si>
    <t>01</t>
  </si>
  <si>
    <t>02</t>
  </si>
  <si>
    <t>04</t>
  </si>
  <si>
    <t>06</t>
  </si>
  <si>
    <t>11</t>
  </si>
  <si>
    <t>13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</si>
  <si>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</si>
  <si>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</si>
  <si>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</si>
  <si>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</si>
  <si>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</si>
  <si>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экономики</t>
  </si>
  <si>
    <t>12</t>
  </si>
  <si>
    <t>05</t>
  </si>
  <si>
    <t>07</t>
  </si>
  <si>
    <t>08</t>
  </si>
  <si>
    <t>СОЦИАЛЬНАЯ ПОЛИТИКА</t>
  </si>
  <si>
    <t>Федеральная налогавая служба</t>
  </si>
  <si>
    <t>ОТЧЕТ</t>
  </si>
  <si>
    <t>АДМИНИСТРАЦИЯ МО ОГАРЕВСКОЕ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</si>
  <si>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</si>
  <si>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2 19 05000 00 0000 151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</si>
  <si>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</si>
  <si>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И МУНИЦИПАЛЬНОГО ДОЛГА</t>
  </si>
  <si>
    <t>Процентные платежи по муниципальному долгу</t>
  </si>
  <si>
    <t>Приложение №1</t>
  </si>
  <si>
    <t>План на 2017 год</t>
  </si>
  <si>
    <t>Денежные взыскания (штрафы) за нарушение законодательства Российской Федерации за несоблюдение муниципальных правовых актов, зачисляемые в бюджеты поселений</t>
  </si>
  <si>
    <t>1 16 00000 00 0000 000</t>
  </si>
  <si>
    <t>" Об исполнении бюджета муниципального образования Огаревское за полугодие 2017 года"</t>
  </si>
  <si>
    <t>Расходы бюджета МО Огаревское по разделам и подразделам классификации расходов бюджета за полугодие 2017 года.</t>
  </si>
  <si>
    <t>исполнено на 01.07.2017</t>
  </si>
  <si>
    <t>" Об исполнении бюджета муниципального образования Огаревское за  полугодие 2017 года"</t>
  </si>
  <si>
    <t>Об исполнении доходов бюджета МО Огаревское  по кодам классификации доходов бюджета за полугодие  2017 год</t>
  </si>
  <si>
    <t xml:space="preserve">Исполнено на 01.07.2017 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</si>
  <si>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</si>
  <si>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</si>
  <si>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</si>
  <si>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</si>
  <si>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2 02 15 001 10 0000 151</t>
  </si>
  <si>
    <t>2 02 15 002 10 0000 151</t>
  </si>
  <si>
    <t>Прочие межбюджетные трансферты, передаваемые бюджетам поселений</t>
  </si>
  <si>
    <t>2 02 04 000 00 0000 151</t>
  </si>
  <si>
    <t>2 02 40 014 10 0000 151</t>
  </si>
  <si>
    <t>2 02 49 999 10 0000 151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</si>
  <si>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</si>
  <si>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</si>
  <si>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муниципальнх бюджетных и автономных учреждений)</t>
  </si>
  <si>
    <t>1 14 06 025 10 0000 430</t>
  </si>
  <si>
    <t>1 14 02 000 00 0000 410</t>
  </si>
  <si>
    <t>1 14 06 000 00 0000 430</t>
  </si>
  <si>
    <t>Государственная пошлина за совершение нотариальных действий(за исключением действий, совершаемые консульскими учреждениями)</t>
  </si>
  <si>
    <t>1 08 04 020 01 0000 110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</si>
  <si>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</si>
  <si>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</si>
  <si>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1 11 00 000 0000 120</t>
  </si>
  <si>
    <t>1 11 09 045 10 0000 120</t>
  </si>
  <si>
    <t>Невыясненные поступления, зачисляемые в бюджеты сельских поселений</t>
  </si>
  <si>
    <t>1 17 01 050 10 0000 151</t>
  </si>
  <si>
    <t xml:space="preserve">Налоги на имущество физических лиц </t>
  </si>
  <si>
    <t>1 06 01 030 10 0000 110</t>
  </si>
  <si>
    <t>письму администрации МО Огаревское Щекинского района №  Проект от ________2017 года</t>
  </si>
  <si>
    <t>к письму администрации  МО Огаревское Щекинского района № Проект  от ____________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</si>
</sst>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"/>
    <numFmt numFmtId="167" formatCode="#,##0.0;[Red]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0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i/>
      <sz val="9"/>
      <name val="Times New Roman Cyr"/>
      <family val="0"/>
    </font>
    <font>
      <b/>
      <sz val="9.5"/>
      <name val="Times New Roman Cyr"/>
      <family val="1"/>
    </font>
    <font>
      <sz val="9.5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9"/>
      <name val="Times New Roman"/>
      <family val="1"/>
    </font>
    <font>
      <sz val="10"/>
      <name val="Arial"/>
      <family val="2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3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165" fontId="16" fillId="0" borderId="1" xfId="22" applyNumberFormat="1" applyFont="1" applyFill="1" applyBorder="1" applyAlignment="1">
      <alignment/>
    </xf>
    <xf numFmtId="0" fontId="16" fillId="0" borderId="1" xfId="0" applyFont="1" applyFill="1" applyBorder="1" applyAlignment="1">
      <alignment horizontal="justify" wrapText="1"/>
    </xf>
    <xf numFmtId="0" fontId="17" fillId="0" borderId="1" xfId="0" applyFont="1" applyFill="1" applyBorder="1" applyAlignment="1">
      <alignment horizontal="left" wrapText="1"/>
    </xf>
    <xf numFmtId="165" fontId="17" fillId="0" borderId="1" xfId="22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165" fontId="16" fillId="0" borderId="1" xfId="22" applyNumberFormat="1" applyFont="1" applyFill="1" applyBorder="1" applyAlignment="1">
      <alignment/>
    </xf>
    <xf numFmtId="0" fontId="16" fillId="0" borderId="3" xfId="0" applyFont="1" applyFill="1" applyBorder="1" applyAlignment="1">
      <alignment horizontal="justify" wrapText="1"/>
    </xf>
    <xf numFmtId="165" fontId="17" fillId="2" borderId="1" xfId="22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5" fillId="0" borderId="0" xfId="18" applyFont="1" applyFill="1" applyBorder="1" applyAlignment="1">
      <alignment horizontal="left" vertical="center" wrapText="1"/>
      <protection/>
    </xf>
    <xf numFmtId="165" fontId="5" fillId="0" borderId="0" xfId="22" applyNumberFormat="1" applyFont="1" applyFill="1" applyBorder="1" applyAlignment="1">
      <alignment/>
    </xf>
    <xf numFmtId="165" fontId="5" fillId="0" borderId="4" xfId="22" applyNumberFormat="1" applyFont="1" applyFill="1" applyBorder="1" applyAlignment="1">
      <alignment/>
    </xf>
    <xf numFmtId="165" fontId="8" fillId="0" borderId="4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10" fillId="0" borderId="0" xfId="21" applyNumberFormat="1" applyFont="1" applyFill="1" applyBorder="1" applyAlignment="1">
      <alignment/>
    </xf>
    <xf numFmtId="0" fontId="8" fillId="0" borderId="0" xfId="18" applyFont="1" applyFill="1" applyBorder="1" applyAlignment="1">
      <alignment wrapText="1"/>
      <protection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5" xfId="22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165" fontId="16" fillId="0" borderId="0" xfId="22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justify" wrapText="1"/>
    </xf>
    <xf numFmtId="165" fontId="16" fillId="0" borderId="0" xfId="22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165" fontId="17" fillId="0" borderId="0" xfId="22" applyNumberFormat="1" applyFont="1" applyFill="1" applyBorder="1" applyAlignment="1">
      <alignment wrapText="1"/>
    </xf>
    <xf numFmtId="165" fontId="17" fillId="2" borderId="0" xfId="22" applyNumberFormat="1" applyFont="1" applyFill="1" applyBorder="1" applyAlignment="1">
      <alignment wrapText="1"/>
    </xf>
    <xf numFmtId="165" fontId="17" fillId="0" borderId="0" xfId="22" applyNumberFormat="1" applyFont="1" applyFill="1" applyBorder="1" applyAlignment="1">
      <alignment/>
    </xf>
    <xf numFmtId="0" fontId="16" fillId="0" borderId="0" xfId="0" applyFont="1" applyFill="1" applyBorder="1" applyAlignment="1">
      <alignment horizontal="justify" wrapText="1"/>
    </xf>
    <xf numFmtId="165" fontId="16" fillId="0" borderId="0" xfId="22" applyNumberFormat="1" applyFont="1" applyFill="1" applyBorder="1" applyAlignment="1">
      <alignment/>
    </xf>
    <xf numFmtId="0" fontId="17" fillId="0" borderId="0" xfId="0" applyFont="1" applyFill="1" applyBorder="1" applyAlignment="1">
      <alignment horizontal="justify" wrapText="1"/>
    </xf>
    <xf numFmtId="165" fontId="17" fillId="0" borderId="0" xfId="22" applyNumberFormat="1" applyFont="1" applyFill="1" applyBorder="1" applyAlignment="1">
      <alignment/>
    </xf>
    <xf numFmtId="0" fontId="5" fillId="0" borderId="0" xfId="18" applyFont="1" applyFill="1" applyBorder="1" applyAlignment="1">
      <alignment wrapText="1"/>
      <protection/>
    </xf>
    <xf numFmtId="165" fontId="5" fillId="0" borderId="0" xfId="22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4" fillId="0" borderId="0" xfId="0" applyNumberFormat="1" applyFont="1" applyBorder="1" applyAlignment="1">
      <alignment horizontal="justify" wrapText="1"/>
    </xf>
    <xf numFmtId="0" fontId="14" fillId="2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6" fontId="6" fillId="2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wrapText="1"/>
    </xf>
    <xf numFmtId="165" fontId="17" fillId="0" borderId="0" xfId="22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17" fillId="0" borderId="1" xfId="22" applyNumberFormat="1" applyFont="1" applyFill="1" applyBorder="1" applyAlignment="1">
      <alignment horizontal="center" wrapText="1"/>
    </xf>
    <xf numFmtId="49" fontId="17" fillId="0" borderId="1" xfId="22" applyNumberFormat="1" applyFont="1" applyFill="1" applyBorder="1" applyAlignment="1">
      <alignment horizontal="center" wrapText="1"/>
    </xf>
    <xf numFmtId="49" fontId="16" fillId="0" borderId="1" xfId="22" applyNumberFormat="1" applyFont="1" applyFill="1" applyBorder="1" applyAlignment="1">
      <alignment horizontal="center"/>
    </xf>
    <xf numFmtId="49" fontId="17" fillId="0" borderId="1" xfId="22" applyNumberFormat="1" applyFont="1" applyFill="1" applyBorder="1" applyAlignment="1">
      <alignment horizontal="center"/>
    </xf>
    <xf numFmtId="49" fontId="16" fillId="0" borderId="1" xfId="22" applyNumberFormat="1" applyFont="1" applyFill="1" applyBorder="1" applyAlignment="1">
      <alignment horizontal="center" wrapText="1"/>
    </xf>
    <xf numFmtId="49" fontId="17" fillId="2" borderId="1" xfId="22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wrapText="1"/>
    </xf>
    <xf numFmtId="164" fontId="13" fillId="2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/>
    </xf>
    <xf numFmtId="0" fontId="8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justify" wrapText="1"/>
    </xf>
    <xf numFmtId="0" fontId="14" fillId="2" borderId="5" xfId="0" applyNumberFormat="1" applyFont="1" applyFill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justify" wrapText="1"/>
    </xf>
    <xf numFmtId="0" fontId="14" fillId="2" borderId="5" xfId="21" applyNumberFormat="1" applyFont="1" applyFill="1" applyBorder="1" applyAlignment="1">
      <alignment horizontal="center" wrapText="1"/>
    </xf>
    <xf numFmtId="0" fontId="12" fillId="2" borderId="1" xfId="21" applyNumberFormat="1" applyFont="1" applyFill="1" applyBorder="1" applyAlignment="1">
      <alignment horizontal="justify" wrapText="1"/>
    </xf>
    <xf numFmtId="0" fontId="25" fillId="2" borderId="1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15" fillId="2" borderId="0" xfId="0" applyNumberFormat="1" applyFont="1" applyFill="1" applyBorder="1" applyAlignment="1">
      <alignment horizontal="justify" wrapText="1"/>
    </xf>
    <xf numFmtId="0" fontId="15" fillId="2" borderId="0" xfId="0" applyNumberFormat="1" applyFont="1" applyFill="1" applyBorder="1" applyAlignment="1">
      <alignment horizontal="center" wrapText="1"/>
    </xf>
    <xf numFmtId="0" fontId="1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4" fillId="2" borderId="0" xfId="21" applyNumberFormat="1" applyFont="1" applyFill="1" applyBorder="1" applyAlignment="1">
      <alignment horizontal="justify" wrapText="1"/>
    </xf>
    <xf numFmtId="0" fontId="14" fillId="2" borderId="0" xfId="21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14" fillId="2" borderId="0" xfId="0" applyNumberFormat="1" applyFont="1" applyFill="1" applyBorder="1" applyAlignment="1">
      <alignment horizontal="justify" wrapText="1"/>
    </xf>
    <xf numFmtId="0" fontId="14" fillId="2" borderId="0" xfId="0" applyNumberFormat="1" applyFont="1" applyFill="1" applyBorder="1" applyAlignment="1">
      <alignment horizontal="center" wrapText="1"/>
    </xf>
    <xf numFmtId="0" fontId="14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justify" wrapText="1"/>
    </xf>
    <xf numFmtId="0" fontId="12" fillId="2" borderId="0" xfId="0" applyNumberFormat="1" applyFont="1" applyFill="1" applyBorder="1" applyAlignment="1">
      <alignment horizontal="center" wrapText="1"/>
    </xf>
    <xf numFmtId="0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12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justify" wrapText="1"/>
    </xf>
    <xf numFmtId="0" fontId="14" fillId="2" borderId="0" xfId="0" applyNumberFormat="1" applyFont="1" applyFill="1" applyBorder="1" applyAlignment="1">
      <alignment horizontal="center" wrapText="1"/>
    </xf>
    <xf numFmtId="0" fontId="12" fillId="2" borderId="0" xfId="21" applyNumberFormat="1" applyFont="1" applyFill="1" applyBorder="1" applyAlignment="1">
      <alignment horizontal="justify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1" fontId="11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/>
    </xf>
    <xf numFmtId="165" fontId="26" fillId="0" borderId="1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49" fontId="17" fillId="2" borderId="1" xfId="22" applyNumberFormat="1" applyFont="1" applyFill="1" applyBorder="1" applyAlignment="1">
      <alignment wrapText="1"/>
    </xf>
    <xf numFmtId="49" fontId="16" fillId="2" borderId="1" xfId="22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2" borderId="5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0" fontId="14" fillId="2" borderId="1" xfId="0" applyNumberFormat="1" applyFont="1" applyFill="1" applyBorder="1" applyAlignment="1">
      <alignment horizontal="justify" wrapText="1"/>
    </xf>
    <xf numFmtId="0" fontId="12" fillId="2" borderId="5" xfId="21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/>
    </xf>
    <xf numFmtId="0" fontId="9" fillId="2" borderId="5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6" xfId="22" applyNumberFormat="1" applyFont="1" applyBorder="1" applyAlignment="1">
      <alignment horizontal="center" vertical="center" wrapText="1"/>
    </xf>
    <xf numFmtId="0" fontId="3" fillId="0" borderId="3" xfId="22" applyNumberFormat="1" applyFont="1" applyBorder="1" applyAlignment="1">
      <alignment horizontal="center" vertical="center" wrapText="1"/>
    </xf>
    <xf numFmtId="0" fontId="3" fillId="0" borderId="7" xfId="2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4" fillId="0" borderId="6" xfId="22" applyNumberFormat="1" applyFont="1" applyBorder="1" applyAlignment="1">
      <alignment horizontal="center" vertical="center" textRotation="90" wrapText="1"/>
    </xf>
    <xf numFmtId="0" fontId="24" fillId="0" borderId="3" xfId="22" applyNumberFormat="1" applyFont="1" applyBorder="1" applyAlignment="1">
      <alignment horizontal="center" vertical="center" textRotation="90" wrapText="1"/>
    </xf>
    <xf numFmtId="0" fontId="24" fillId="0" borderId="8" xfId="22" applyNumberFormat="1" applyFont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Currency" xfId="16"/>
    <cellStyle name="Currency [0]" xfId="17"/>
    <cellStyle name="Обычный_Исполнение на 01.04.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36">
      <selection activeCell="A2" sqref="A2:D2"/>
    </sheetView>
  </sheetViews>
  <sheetFormatPr defaultColWidth="9.00390625" defaultRowHeight="12.75"/>
  <cols>
    <col min="1" max="1" width="44.125" style="0" customWidth="1"/>
    <col min="2" max="2" width="12.375" style="0" customWidth="1"/>
    <col min="3" max="3" width="21.125" style="0" customWidth="1"/>
    <col min="4" max="4" width="11.875" style="0" customWidth="1"/>
  </cols>
  <sheetData>
    <row r="1" spans="3:4" ht="12.75">
      <c r="C1" s="148" t="s">
        <v>98</v>
      </c>
      <c r="D1" s="149"/>
    </row>
    <row r="2" spans="1:4" ht="12.75">
      <c r="A2" s="152" t="s">
        <v>134</v>
      </c>
      <c r="B2" s="140"/>
      <c r="C2" s="140"/>
      <c r="D2" s="140"/>
    </row>
    <row r="3" spans="1:4" ht="12.75">
      <c r="A3" s="150" t="s">
        <v>105</v>
      </c>
      <c r="B3" s="149"/>
      <c r="C3" s="149"/>
      <c r="D3" s="149"/>
    </row>
    <row r="4" spans="2:4" ht="12" customHeight="1">
      <c r="B4" s="151"/>
      <c r="C4" s="149"/>
      <c r="D4" s="149"/>
    </row>
    <row r="5" spans="1:4" ht="12.75" customHeight="1">
      <c r="A5" s="139" t="s">
        <v>91</v>
      </c>
      <c r="B5" s="140"/>
      <c r="C5" s="140"/>
      <c r="D5" s="140"/>
    </row>
    <row r="6" spans="1:5" ht="40.5" customHeight="1">
      <c r="A6" s="141" t="s">
        <v>106</v>
      </c>
      <c r="B6" s="140"/>
      <c r="C6" s="140"/>
      <c r="D6" s="140"/>
      <c r="E6" s="29"/>
    </row>
    <row r="7" spans="1:3" ht="11.25" customHeight="1">
      <c r="A7" s="2"/>
      <c r="B7" s="2"/>
      <c r="C7" s="2"/>
    </row>
    <row r="8" spans="1:4" ht="12.75">
      <c r="A8" s="3"/>
      <c r="B8" s="3"/>
      <c r="C8" s="1"/>
      <c r="D8" s="28" t="s">
        <v>0</v>
      </c>
    </row>
    <row r="9" spans="1:4" ht="12.75" customHeight="1">
      <c r="A9" s="142" t="s">
        <v>1</v>
      </c>
      <c r="B9" s="146" t="s">
        <v>48</v>
      </c>
      <c r="C9" s="147"/>
      <c r="D9" s="144" t="s">
        <v>107</v>
      </c>
    </row>
    <row r="10" spans="1:4" ht="45" customHeight="1">
      <c r="A10" s="143"/>
      <c r="B10" s="30" t="s">
        <v>49</v>
      </c>
      <c r="C10" s="31" t="s">
        <v>50</v>
      </c>
      <c r="D10" s="145"/>
    </row>
    <row r="11" spans="1:4" ht="12.75">
      <c r="A11" s="4" t="s">
        <v>19</v>
      </c>
      <c r="B11" s="68"/>
      <c r="C11" s="56"/>
      <c r="D11" s="69">
        <f>D12+D30+D31+D40+D45+D47+D49+D50</f>
        <v>2090.2999999999997</v>
      </c>
    </row>
    <row r="12" spans="1:4" ht="13.5" customHeight="1">
      <c r="A12" s="85" t="s">
        <v>90</v>
      </c>
      <c r="B12" s="70">
        <v>182</v>
      </c>
      <c r="C12" s="56"/>
      <c r="D12" s="71">
        <f>D20+D21</f>
        <v>1480.8</v>
      </c>
    </row>
    <row r="13" spans="1:4" ht="12.75" hidden="1">
      <c r="A13" s="5" t="s">
        <v>3</v>
      </c>
      <c r="B13" s="72">
        <v>182</v>
      </c>
      <c r="C13" s="73" t="s">
        <v>52</v>
      </c>
      <c r="D13" s="74">
        <f>D14+D15+D16+D17</f>
        <v>649.6</v>
      </c>
    </row>
    <row r="14" spans="1:4" ht="61.5" hidden="1">
      <c r="A14" s="5" t="s">
        <v>43</v>
      </c>
      <c r="B14" s="72">
        <v>182</v>
      </c>
      <c r="C14" s="73" t="s">
        <v>53</v>
      </c>
      <c r="D14" s="74">
        <v>628.6</v>
      </c>
    </row>
    <row r="15" spans="1:4" ht="72" hidden="1">
      <c r="A15" s="5" t="s">
        <v>44</v>
      </c>
      <c r="B15" s="72">
        <v>182</v>
      </c>
      <c r="C15" s="73" t="s">
        <v>54</v>
      </c>
      <c r="D15" s="74">
        <v>11.1</v>
      </c>
    </row>
    <row r="16" spans="1:4" ht="39.75" customHeight="1" hidden="1">
      <c r="A16" s="5" t="s">
        <v>45</v>
      </c>
      <c r="B16" s="72">
        <v>182</v>
      </c>
      <c r="C16" s="73" t="s">
        <v>55</v>
      </c>
      <c r="D16" s="74">
        <v>9.9</v>
      </c>
    </row>
    <row r="17" spans="1:4" ht="60" hidden="1">
      <c r="A17" s="5" t="s">
        <v>46</v>
      </c>
      <c r="B17" s="72">
        <v>182</v>
      </c>
      <c r="C17" s="73" t="s">
        <v>56</v>
      </c>
      <c r="D17" s="74"/>
    </row>
    <row r="18" spans="1:4" ht="12.75" hidden="1">
      <c r="A18" s="4" t="s">
        <v>5</v>
      </c>
      <c r="B18" s="68">
        <v>182</v>
      </c>
      <c r="C18" s="56" t="s">
        <v>57</v>
      </c>
      <c r="D18" s="71">
        <f>D19</f>
        <v>0</v>
      </c>
    </row>
    <row r="19" spans="1:4" ht="21.75" customHeight="1" hidden="1">
      <c r="A19" s="5" t="s">
        <v>6</v>
      </c>
      <c r="B19" s="72">
        <v>1</v>
      </c>
      <c r="C19" s="73" t="s">
        <v>58</v>
      </c>
      <c r="D19" s="74"/>
    </row>
    <row r="20" spans="1:4" ht="15.75" customHeight="1">
      <c r="A20" s="76" t="s">
        <v>2</v>
      </c>
      <c r="B20" s="70">
        <v>182</v>
      </c>
      <c r="C20" s="56" t="s">
        <v>51</v>
      </c>
      <c r="D20" s="71">
        <v>127.5</v>
      </c>
    </row>
    <row r="21" spans="1:4" ht="18.75" customHeight="1">
      <c r="A21" s="5" t="s">
        <v>7</v>
      </c>
      <c r="B21" s="68">
        <v>182</v>
      </c>
      <c r="C21" s="56" t="s">
        <v>59</v>
      </c>
      <c r="D21" s="71">
        <f>D24+D25</f>
        <v>1353.3</v>
      </c>
    </row>
    <row r="22" spans="1:4" ht="15.75" customHeight="1" hidden="1">
      <c r="A22" s="76" t="s">
        <v>8</v>
      </c>
      <c r="B22" s="70">
        <v>182</v>
      </c>
      <c r="C22" s="56" t="s">
        <v>60</v>
      </c>
      <c r="D22" s="75">
        <v>119.3</v>
      </c>
    </row>
    <row r="23" spans="1:4" ht="36" customHeight="1" hidden="1">
      <c r="A23" s="5" t="s">
        <v>9</v>
      </c>
      <c r="B23" s="72">
        <v>182</v>
      </c>
      <c r="C23" s="73" t="s">
        <v>61</v>
      </c>
      <c r="D23" s="75">
        <v>119.3</v>
      </c>
    </row>
    <row r="24" spans="1:4" ht="18.75" customHeight="1">
      <c r="A24" s="5" t="s">
        <v>132</v>
      </c>
      <c r="B24" s="72">
        <v>182</v>
      </c>
      <c r="C24" s="73" t="s">
        <v>133</v>
      </c>
      <c r="D24" s="75">
        <v>39.2</v>
      </c>
    </row>
    <row r="25" spans="1:4" ht="16.5" customHeight="1">
      <c r="A25" s="76" t="s">
        <v>10</v>
      </c>
      <c r="B25" s="138">
        <v>182</v>
      </c>
      <c r="C25" s="73" t="s">
        <v>62</v>
      </c>
      <c r="D25" s="75">
        <v>1314.1</v>
      </c>
    </row>
    <row r="26" spans="1:4" ht="24.75" customHeight="1" hidden="1">
      <c r="A26" s="77" t="s">
        <v>11</v>
      </c>
      <c r="B26" s="78">
        <v>182</v>
      </c>
      <c r="C26" s="73" t="s">
        <v>63</v>
      </c>
      <c r="D26" s="74">
        <f>D27</f>
        <v>2453.2</v>
      </c>
    </row>
    <row r="27" spans="1:4" ht="26.25" customHeight="1" hidden="1">
      <c r="A27" s="77" t="s">
        <v>12</v>
      </c>
      <c r="B27" s="78">
        <v>182</v>
      </c>
      <c r="C27" s="73" t="s">
        <v>64</v>
      </c>
      <c r="D27" s="74">
        <v>2453.2</v>
      </c>
    </row>
    <row r="28" spans="1:4" ht="28.5" customHeight="1" hidden="1">
      <c r="A28" s="77" t="s">
        <v>13</v>
      </c>
      <c r="B28" s="78">
        <v>182</v>
      </c>
      <c r="C28" s="73" t="s">
        <v>65</v>
      </c>
      <c r="D28" s="74">
        <v>2391.3</v>
      </c>
    </row>
    <row r="29" spans="1:4" ht="48" hidden="1">
      <c r="A29" s="77" t="s">
        <v>14</v>
      </c>
      <c r="B29" s="78">
        <v>182</v>
      </c>
      <c r="C29" s="73" t="s">
        <v>66</v>
      </c>
      <c r="D29" s="74">
        <v>2391.3</v>
      </c>
    </row>
    <row r="30" spans="1:4" ht="48">
      <c r="A30" s="128" t="s">
        <v>100</v>
      </c>
      <c r="B30" s="86">
        <v>802</v>
      </c>
      <c r="C30" s="127" t="s">
        <v>101</v>
      </c>
      <c r="D30" s="71">
        <v>2.5</v>
      </c>
    </row>
    <row r="31" spans="1:4" ht="12.75">
      <c r="A31" s="4" t="s">
        <v>92</v>
      </c>
      <c r="B31" s="68">
        <v>871</v>
      </c>
      <c r="C31" s="56" t="s">
        <v>69</v>
      </c>
      <c r="D31" s="71">
        <f>D32</f>
        <v>1425.3999999999999</v>
      </c>
    </row>
    <row r="32" spans="1:4" ht="24">
      <c r="A32" s="79" t="s">
        <v>17</v>
      </c>
      <c r="B32" s="80">
        <v>871</v>
      </c>
      <c r="C32" s="56" t="s">
        <v>69</v>
      </c>
      <c r="D32" s="71">
        <f>D33+D36+D37</f>
        <v>1425.3999999999999</v>
      </c>
    </row>
    <row r="33" spans="1:4" ht="24">
      <c r="A33" s="131" t="s">
        <v>108</v>
      </c>
      <c r="B33" s="80">
        <v>871</v>
      </c>
      <c r="C33" s="56" t="s">
        <v>109</v>
      </c>
      <c r="D33" s="71">
        <f>D34</f>
        <v>1072.8</v>
      </c>
    </row>
    <row r="34" spans="1:4" ht="17.25" customHeight="1">
      <c r="A34" s="82" t="s">
        <v>110</v>
      </c>
      <c r="B34" s="129">
        <v>871</v>
      </c>
      <c r="C34" s="73" t="s">
        <v>112</v>
      </c>
      <c r="D34" s="130">
        <v>1072.8</v>
      </c>
    </row>
    <row r="35" spans="1:4" ht="24">
      <c r="A35" s="82" t="s">
        <v>111</v>
      </c>
      <c r="B35" s="129">
        <v>871</v>
      </c>
      <c r="C35" s="73" t="s">
        <v>113</v>
      </c>
      <c r="D35" s="130">
        <v>0</v>
      </c>
    </row>
    <row r="36" spans="1:4" ht="24">
      <c r="A36" s="131" t="s">
        <v>18</v>
      </c>
      <c r="B36" s="80">
        <v>871</v>
      </c>
      <c r="C36" s="81" t="s">
        <v>70</v>
      </c>
      <c r="D36" s="71">
        <v>88.8</v>
      </c>
    </row>
    <row r="37" spans="1:4" ht="12.75">
      <c r="A37" s="131" t="s">
        <v>38</v>
      </c>
      <c r="B37" s="80">
        <v>871</v>
      </c>
      <c r="C37" s="81" t="s">
        <v>115</v>
      </c>
      <c r="D37" s="71">
        <f>D38+D39</f>
        <v>263.79999999999995</v>
      </c>
    </row>
    <row r="38" spans="1:4" ht="60">
      <c r="A38" s="84" t="s">
        <v>47</v>
      </c>
      <c r="B38" s="132">
        <v>871</v>
      </c>
      <c r="C38" s="133" t="s">
        <v>116</v>
      </c>
      <c r="D38" s="134">
        <v>155.7</v>
      </c>
    </row>
    <row r="39" spans="1:4" ht="24">
      <c r="A39" s="84" t="s">
        <v>114</v>
      </c>
      <c r="B39" s="132">
        <v>871</v>
      </c>
      <c r="C39" s="133" t="s">
        <v>117</v>
      </c>
      <c r="D39" s="130">
        <v>108.1</v>
      </c>
    </row>
    <row r="40" spans="1:4" ht="24">
      <c r="A40" s="4" t="s">
        <v>16</v>
      </c>
      <c r="B40" s="68">
        <v>871</v>
      </c>
      <c r="C40" s="56" t="s">
        <v>68</v>
      </c>
      <c r="D40" s="71">
        <f>D41+D43</f>
        <v>-887.5</v>
      </c>
    </row>
    <row r="41" spans="1:4" ht="96">
      <c r="A41" s="4" t="s">
        <v>118</v>
      </c>
      <c r="B41" s="68">
        <v>871</v>
      </c>
      <c r="C41" s="56" t="s">
        <v>122</v>
      </c>
      <c r="D41" s="71">
        <v>-808.6</v>
      </c>
    </row>
    <row r="42" spans="1:4" ht="73.5" customHeight="1">
      <c r="A42" s="5" t="s">
        <v>118</v>
      </c>
      <c r="B42" s="72">
        <v>871</v>
      </c>
      <c r="C42" s="73" t="s">
        <v>119</v>
      </c>
      <c r="D42" s="130">
        <v>-808.6</v>
      </c>
    </row>
    <row r="43" spans="1:4" ht="50.25" customHeight="1">
      <c r="A43" s="4" t="s">
        <v>120</v>
      </c>
      <c r="B43" s="68">
        <v>871</v>
      </c>
      <c r="C43" s="56" t="s">
        <v>123</v>
      </c>
      <c r="D43" s="71">
        <v>-78.9</v>
      </c>
    </row>
    <row r="44" spans="1:4" ht="50.25" customHeight="1">
      <c r="A44" s="5" t="s">
        <v>120</v>
      </c>
      <c r="B44" s="72">
        <v>871</v>
      </c>
      <c r="C44" s="73" t="s">
        <v>121</v>
      </c>
      <c r="D44" s="130">
        <v>-78.9</v>
      </c>
    </row>
    <row r="45" spans="1:4" ht="12.75">
      <c r="A45" s="4" t="s">
        <v>15</v>
      </c>
      <c r="B45" s="68">
        <v>871</v>
      </c>
      <c r="C45" s="56" t="s">
        <v>67</v>
      </c>
      <c r="D45" s="75">
        <f>D46</f>
        <v>4.6</v>
      </c>
    </row>
    <row r="46" spans="1:4" ht="36">
      <c r="A46" s="5" t="s">
        <v>124</v>
      </c>
      <c r="B46" s="72">
        <v>871</v>
      </c>
      <c r="C46" s="73" t="s">
        <v>125</v>
      </c>
      <c r="D46" s="130">
        <v>4.6</v>
      </c>
    </row>
    <row r="47" spans="1:4" ht="24">
      <c r="A47" s="4" t="s">
        <v>126</v>
      </c>
      <c r="B47" s="68">
        <v>871</v>
      </c>
      <c r="C47" s="56" t="s">
        <v>128</v>
      </c>
      <c r="D47" s="69">
        <f>D48</f>
        <v>103.3</v>
      </c>
    </row>
    <row r="48" spans="1:4" ht="72">
      <c r="A48" s="5" t="s">
        <v>127</v>
      </c>
      <c r="B48" s="135">
        <v>871</v>
      </c>
      <c r="C48" s="73" t="s">
        <v>129</v>
      </c>
      <c r="D48" s="67">
        <v>103.3</v>
      </c>
    </row>
    <row r="49" spans="1:4" ht="24">
      <c r="A49" s="4" t="s">
        <v>130</v>
      </c>
      <c r="B49" s="68">
        <v>871</v>
      </c>
      <c r="C49" s="136" t="s">
        <v>131</v>
      </c>
      <c r="D49" s="137">
        <v>9</v>
      </c>
    </row>
    <row r="50" spans="1:5" ht="42" customHeight="1">
      <c r="A50" s="84" t="s">
        <v>93</v>
      </c>
      <c r="B50" s="83">
        <v>871</v>
      </c>
      <c r="C50" s="124" t="s">
        <v>94</v>
      </c>
      <c r="D50" s="71">
        <v>-47.8</v>
      </c>
      <c r="E50" s="122"/>
    </row>
    <row r="51" spans="1:4" ht="12.75">
      <c r="A51" s="87"/>
      <c r="B51" s="88"/>
      <c r="C51" s="89"/>
      <c r="D51" s="90"/>
    </row>
    <row r="52" spans="1:4" ht="38.25" customHeight="1" hidden="1">
      <c r="A52" s="91"/>
      <c r="B52" s="92"/>
      <c r="C52" s="49"/>
      <c r="D52" s="93"/>
    </row>
    <row r="53" spans="1:4" ht="46.5" customHeight="1" hidden="1">
      <c r="A53" s="94"/>
      <c r="B53" s="95"/>
      <c r="C53" s="96"/>
      <c r="D53" s="97"/>
    </row>
    <row r="54" spans="1:4" ht="27" customHeight="1" hidden="1">
      <c r="A54" s="98"/>
      <c r="B54" s="99"/>
      <c r="C54" s="100"/>
      <c r="D54" s="97"/>
    </row>
    <row r="55" spans="1:4" ht="18.75" customHeight="1" hidden="1">
      <c r="A55" s="98"/>
      <c r="B55" s="101"/>
      <c r="C55" s="96"/>
      <c r="D55" s="97"/>
    </row>
    <row r="56" spans="1:4" ht="24" customHeight="1" hidden="1">
      <c r="A56" s="98"/>
      <c r="B56" s="101"/>
      <c r="C56" s="96"/>
      <c r="D56" s="97"/>
    </row>
    <row r="57" spans="1:4" ht="26.25" customHeight="1" hidden="1">
      <c r="A57" s="94"/>
      <c r="B57" s="95"/>
      <c r="C57" s="96"/>
      <c r="D57" s="97"/>
    </row>
    <row r="58" spans="1:4" ht="39" customHeight="1">
      <c r="A58" s="98"/>
      <c r="B58" s="99"/>
      <c r="C58" s="100"/>
      <c r="D58" s="97"/>
    </row>
    <row r="59" spans="1:4" ht="60" customHeight="1" hidden="1">
      <c r="A59" s="94"/>
      <c r="B59" s="95"/>
      <c r="C59" s="96"/>
      <c r="D59" s="97"/>
    </row>
    <row r="60" spans="1:4" ht="47.25" customHeight="1" hidden="1">
      <c r="A60" s="98"/>
      <c r="B60" s="101"/>
      <c r="C60" s="96"/>
      <c r="D60" s="97"/>
    </row>
    <row r="61" spans="1:4" ht="25.5" customHeight="1" hidden="1">
      <c r="A61" s="98"/>
      <c r="B61" s="99"/>
      <c r="C61" s="100"/>
      <c r="D61" s="97"/>
    </row>
    <row r="62" spans="1:4" ht="27" customHeight="1" hidden="1">
      <c r="A62" s="102"/>
      <c r="B62" s="103"/>
      <c r="C62" s="104"/>
      <c r="D62" s="97"/>
    </row>
    <row r="63" spans="1:4" ht="25.5" customHeight="1">
      <c r="A63" s="98"/>
      <c r="B63" s="99"/>
      <c r="C63" s="100"/>
      <c r="D63" s="97"/>
    </row>
    <row r="64" spans="1:4" ht="36" customHeight="1" hidden="1">
      <c r="A64" s="98"/>
      <c r="B64" s="101"/>
      <c r="C64" s="96"/>
      <c r="D64" s="97"/>
    </row>
    <row r="65" spans="1:4" ht="24.75" customHeight="1" hidden="1">
      <c r="A65" s="98"/>
      <c r="B65" s="101"/>
      <c r="C65" s="96"/>
      <c r="D65" s="97"/>
    </row>
    <row r="66" spans="1:4" ht="23.25" customHeight="1" hidden="1">
      <c r="A66" s="98"/>
      <c r="B66" s="101"/>
      <c r="C66" s="96"/>
      <c r="D66" s="97"/>
    </row>
    <row r="67" spans="1:4" ht="30" customHeight="1" hidden="1">
      <c r="A67" s="98"/>
      <c r="B67" s="99"/>
      <c r="C67" s="100"/>
      <c r="D67" s="97"/>
    </row>
    <row r="68" spans="1:4" ht="27.75" customHeight="1" hidden="1">
      <c r="A68" s="98"/>
      <c r="B68" s="101"/>
      <c r="C68" s="96"/>
      <c r="D68" s="97"/>
    </row>
    <row r="69" spans="1:4" ht="10.5" customHeight="1" hidden="1">
      <c r="A69" s="98"/>
      <c r="B69" s="101"/>
      <c r="C69" s="96"/>
      <c r="D69" s="97"/>
    </row>
    <row r="70" spans="1:4" ht="27" customHeight="1">
      <c r="A70" s="98"/>
      <c r="B70" s="99"/>
      <c r="C70" s="100"/>
      <c r="D70" s="105"/>
    </row>
    <row r="71" spans="1:4" s="6" customFormat="1" ht="19.5" customHeight="1">
      <c r="A71" s="106"/>
      <c r="B71" s="99"/>
      <c r="C71" s="100"/>
      <c r="D71" s="93"/>
    </row>
    <row r="72" spans="1:4" ht="0.75" customHeight="1" hidden="1">
      <c r="A72" s="107"/>
      <c r="B72" s="108"/>
      <c r="C72" s="109"/>
      <c r="D72" s="93"/>
    </row>
    <row r="73" spans="1:4" ht="12.75">
      <c r="A73" s="107"/>
      <c r="B73" s="108"/>
      <c r="C73" s="109"/>
      <c r="D73" s="93"/>
    </row>
    <row r="74" spans="1:4" ht="0.75" customHeight="1">
      <c r="A74" s="110"/>
      <c r="B74" s="111"/>
      <c r="C74" s="112"/>
      <c r="D74" s="113"/>
    </row>
    <row r="75" spans="1:4" ht="12.75" hidden="1">
      <c r="A75" s="87"/>
      <c r="B75" s="88"/>
      <c r="C75" s="89"/>
      <c r="D75" s="113"/>
    </row>
    <row r="76" spans="1:4" ht="12.75" hidden="1">
      <c r="A76" s="110"/>
      <c r="B76" s="111"/>
      <c r="C76" s="112"/>
      <c r="D76" s="90"/>
    </row>
    <row r="77" spans="1:4" ht="12.75">
      <c r="A77" s="107"/>
      <c r="B77" s="108"/>
      <c r="C77" s="109"/>
      <c r="D77" s="93"/>
    </row>
    <row r="78" spans="1:4" s="6" customFormat="1" ht="12.75" hidden="1">
      <c r="A78" s="110"/>
      <c r="B78" s="111"/>
      <c r="C78" s="114"/>
      <c r="D78" s="90"/>
    </row>
    <row r="79" spans="1:4" ht="38.25" customHeight="1" hidden="1">
      <c r="A79" s="87"/>
      <c r="B79" s="88"/>
      <c r="C79" s="89"/>
      <c r="D79" s="90"/>
    </row>
    <row r="80" spans="1:4" ht="12.75">
      <c r="A80" s="91"/>
      <c r="B80" s="92"/>
      <c r="C80" s="49"/>
      <c r="D80" s="93"/>
    </row>
    <row r="81" spans="1:4" ht="0.75" customHeight="1">
      <c r="A81" s="91"/>
      <c r="B81" s="92"/>
      <c r="C81" s="49"/>
      <c r="D81" s="90"/>
    </row>
    <row r="82" spans="1:4" ht="12.75" hidden="1">
      <c r="A82" s="115"/>
      <c r="B82" s="116"/>
      <c r="C82" s="49"/>
      <c r="D82" s="93"/>
    </row>
    <row r="83" spans="1:4" ht="0.75" customHeight="1" hidden="1">
      <c r="A83" s="115"/>
      <c r="B83" s="116"/>
      <c r="C83" s="49"/>
      <c r="D83" s="90"/>
    </row>
    <row r="84" spans="1:4" ht="12.75" hidden="1">
      <c r="A84" s="110"/>
      <c r="B84" s="110"/>
      <c r="C84" s="49"/>
      <c r="D84" s="90"/>
    </row>
    <row r="85" spans="1:4" ht="15" customHeight="1" hidden="1">
      <c r="A85" s="117"/>
      <c r="B85" s="117"/>
      <c r="C85" s="111"/>
      <c r="D85" s="90"/>
    </row>
    <row r="86" spans="1:4" ht="25.5" customHeight="1" hidden="1">
      <c r="A86" s="117"/>
      <c r="B86" s="117"/>
      <c r="C86" s="111"/>
      <c r="D86" s="90"/>
    </row>
    <row r="87" spans="1:4" ht="12.75" hidden="1">
      <c r="A87" s="110"/>
      <c r="B87" s="110"/>
      <c r="C87" s="111"/>
      <c r="D87" s="90"/>
    </row>
    <row r="88" spans="1:4" ht="53.25" customHeight="1" hidden="1">
      <c r="A88" s="117"/>
      <c r="B88" s="117"/>
      <c r="C88" s="118"/>
      <c r="D88" s="90"/>
    </row>
    <row r="89" spans="1:4" ht="0.75" customHeight="1" hidden="1">
      <c r="A89" s="117"/>
      <c r="B89" s="117"/>
      <c r="C89" s="118"/>
      <c r="D89" s="90"/>
    </row>
    <row r="90" spans="1:4" ht="0.75" customHeight="1" hidden="1">
      <c r="A90" s="117"/>
      <c r="B90" s="117"/>
      <c r="C90" s="118"/>
      <c r="D90" s="90"/>
    </row>
    <row r="91" spans="1:4" ht="39.75" customHeight="1" hidden="1">
      <c r="A91" s="117"/>
      <c r="B91" s="117"/>
      <c r="C91" s="118"/>
      <c r="D91" s="90"/>
    </row>
    <row r="92" spans="1:4" ht="0.75" customHeight="1" hidden="1">
      <c r="A92" s="117"/>
      <c r="B92" s="117"/>
      <c r="C92" s="118"/>
      <c r="D92" s="90"/>
    </row>
    <row r="93" spans="1:4" ht="27.75" customHeight="1" hidden="1">
      <c r="A93" s="119"/>
      <c r="B93" s="119"/>
      <c r="C93" s="118"/>
      <c r="D93" s="90"/>
    </row>
    <row r="94" spans="1:4" ht="12.75" hidden="1">
      <c r="A94" s="117"/>
      <c r="B94" s="117"/>
      <c r="C94" s="118"/>
      <c r="D94" s="90"/>
    </row>
    <row r="95" spans="1:4" ht="12.75" hidden="1">
      <c r="A95" s="117"/>
      <c r="B95" s="117"/>
      <c r="C95" s="118"/>
      <c r="D95" s="90"/>
    </row>
    <row r="96" spans="1:4" ht="30.75" customHeight="1" hidden="1">
      <c r="A96" s="117"/>
      <c r="B96" s="117"/>
      <c r="C96" s="118"/>
      <c r="D96" s="90"/>
    </row>
    <row r="97" spans="1:4" ht="12.75" hidden="1">
      <c r="A97" s="120"/>
      <c r="B97" s="120"/>
      <c r="C97" s="118"/>
      <c r="D97" s="90"/>
    </row>
    <row r="98" spans="1:4" ht="26.25" customHeight="1" hidden="1">
      <c r="A98" s="120"/>
      <c r="B98" s="120"/>
      <c r="C98" s="118"/>
      <c r="D98" s="90"/>
    </row>
    <row r="99" spans="1:4" ht="23.25" customHeight="1" hidden="1">
      <c r="A99" s="91"/>
      <c r="B99" s="91"/>
      <c r="C99" s="49"/>
      <c r="D99" s="90"/>
    </row>
    <row r="100" spans="1:4" ht="24" customHeight="1" hidden="1">
      <c r="A100" s="91"/>
      <c r="B100" s="91"/>
      <c r="C100" s="49"/>
      <c r="D100" s="93"/>
    </row>
    <row r="101" spans="1:4" ht="36" customHeight="1" hidden="1">
      <c r="A101" s="98"/>
      <c r="B101" s="98"/>
      <c r="C101" s="114"/>
      <c r="D101" s="90"/>
    </row>
    <row r="102" spans="1:4" ht="22.5" customHeight="1" hidden="1">
      <c r="A102" s="98"/>
      <c r="B102" s="98"/>
      <c r="C102" s="90"/>
      <c r="D102" s="90"/>
    </row>
    <row r="103" spans="1:4" ht="15.75" customHeight="1">
      <c r="A103" s="121"/>
      <c r="B103" s="121"/>
      <c r="C103" s="93"/>
      <c r="D103" s="93"/>
    </row>
    <row r="104" spans="1:4" ht="19.5" customHeight="1">
      <c r="A104" s="46"/>
      <c r="B104" s="46"/>
      <c r="C104" s="51"/>
      <c r="D104" s="51"/>
    </row>
    <row r="105" spans="1:4" ht="36" customHeight="1" hidden="1">
      <c r="A105" s="46"/>
      <c r="B105" s="46"/>
      <c r="C105" s="51"/>
      <c r="D105" s="51"/>
    </row>
    <row r="106" spans="1:4" ht="23.25" customHeight="1" hidden="1">
      <c r="A106" s="47"/>
      <c r="B106" s="47"/>
      <c r="C106" s="50"/>
      <c r="D106" s="52"/>
    </row>
    <row r="107" spans="1:4" ht="12.75" hidden="1">
      <c r="A107" s="48"/>
      <c r="B107" s="48"/>
      <c r="C107" s="41"/>
      <c r="D107" s="41"/>
    </row>
    <row r="108" spans="1:4" ht="12.75" hidden="1">
      <c r="A108" s="34"/>
      <c r="B108" s="34"/>
      <c r="C108" s="53"/>
      <c r="D108" s="53"/>
    </row>
    <row r="109" spans="1:4" ht="12.75" hidden="1">
      <c r="A109" s="36"/>
      <c r="B109" s="36"/>
      <c r="C109" s="54"/>
      <c r="D109" s="54"/>
    </row>
    <row r="110" spans="1:4" ht="12.75" hidden="1">
      <c r="A110" s="36"/>
      <c r="B110" s="36"/>
      <c r="C110" s="37"/>
      <c r="D110" s="37"/>
    </row>
    <row r="111" spans="1:4" ht="12.75" hidden="1">
      <c r="A111" s="36"/>
      <c r="B111" s="36"/>
      <c r="C111" s="37"/>
      <c r="D111" s="37"/>
    </row>
    <row r="112" spans="1:4" ht="12.75" hidden="1">
      <c r="A112" s="36"/>
      <c r="B112" s="36"/>
      <c r="C112" s="37"/>
      <c r="D112" s="37"/>
    </row>
    <row r="113" spans="1:4" ht="12" customHeight="1" hidden="1">
      <c r="A113" s="36"/>
      <c r="B113" s="36"/>
      <c r="C113" s="37"/>
      <c r="D113" s="37"/>
    </row>
    <row r="114" spans="1:4" ht="12.75" hidden="1">
      <c r="A114" s="36"/>
      <c r="B114" s="36"/>
      <c r="C114" s="37"/>
      <c r="D114" s="37"/>
    </row>
    <row r="115" spans="1:4" ht="12.75" hidden="1">
      <c r="A115" s="36"/>
      <c r="B115" s="36"/>
      <c r="C115" s="37"/>
      <c r="D115" s="37"/>
    </row>
    <row r="116" spans="1:4" ht="12.75" hidden="1">
      <c r="A116" s="36"/>
      <c r="B116" s="36"/>
      <c r="C116" s="55"/>
      <c r="D116" s="55"/>
    </row>
    <row r="117" spans="1:4" ht="12.75" hidden="1">
      <c r="A117" s="32"/>
      <c r="B117" s="32"/>
      <c r="C117" s="35"/>
      <c r="D117" s="35"/>
    </row>
    <row r="118" spans="1:4" ht="12.75" hidden="1">
      <c r="A118" s="36"/>
      <c r="B118" s="36"/>
      <c r="C118" s="37"/>
      <c r="D118" s="37"/>
    </row>
    <row r="119" spans="1:4" ht="12.75" hidden="1">
      <c r="A119" s="32"/>
      <c r="B119" s="32"/>
      <c r="C119" s="35"/>
      <c r="D119" s="35"/>
    </row>
    <row r="120" spans="1:4" ht="12.75" hidden="1">
      <c r="A120" s="36"/>
      <c r="B120" s="36"/>
      <c r="C120" s="39"/>
      <c r="D120" s="39"/>
    </row>
    <row r="121" spans="1:4" ht="12.75" hidden="1">
      <c r="A121" s="32"/>
      <c r="B121" s="32"/>
      <c r="C121" s="33"/>
      <c r="D121" s="33"/>
    </row>
    <row r="122" spans="1:4" ht="12.75" hidden="1">
      <c r="A122" s="34"/>
      <c r="B122" s="34"/>
      <c r="C122" s="35"/>
      <c r="D122" s="35"/>
    </row>
    <row r="123" spans="1:4" ht="12.75" hidden="1">
      <c r="A123" s="36"/>
      <c r="B123" s="36"/>
      <c r="C123" s="37"/>
      <c r="D123" s="37"/>
    </row>
    <row r="124" spans="1:4" ht="12.75" hidden="1">
      <c r="A124" s="36"/>
      <c r="B124" s="36"/>
      <c r="C124" s="37"/>
      <c r="D124" s="37"/>
    </row>
    <row r="125" spans="1:4" ht="12.75" hidden="1">
      <c r="A125" s="36"/>
      <c r="B125" s="36"/>
      <c r="C125" s="37"/>
      <c r="D125" s="37"/>
    </row>
    <row r="126" spans="1:4" ht="24.75" customHeight="1" hidden="1">
      <c r="A126" s="36"/>
      <c r="B126" s="36"/>
      <c r="C126" s="37"/>
      <c r="D126" s="37"/>
    </row>
    <row r="127" spans="1:4" ht="12.75" hidden="1">
      <c r="A127" s="32"/>
      <c r="B127" s="32"/>
      <c r="C127" s="35"/>
      <c r="D127" s="35"/>
    </row>
    <row r="128" spans="1:4" ht="12.75" hidden="1">
      <c r="A128" s="36"/>
      <c r="B128" s="36"/>
      <c r="C128" s="37"/>
      <c r="D128" s="37"/>
    </row>
    <row r="129" spans="1:4" ht="12.75" hidden="1">
      <c r="A129" s="36"/>
      <c r="B129" s="36"/>
      <c r="C129" s="37"/>
      <c r="D129" s="37"/>
    </row>
    <row r="130" spans="1:4" ht="12.75" hidden="1">
      <c r="A130" s="36"/>
      <c r="B130" s="36"/>
      <c r="C130" s="37"/>
      <c r="D130" s="37"/>
    </row>
    <row r="131" spans="1:4" ht="12.75" hidden="1">
      <c r="A131" s="34"/>
      <c r="B131" s="34"/>
      <c r="C131" s="35"/>
      <c r="D131" s="35"/>
    </row>
    <row r="132" spans="1:4" ht="12.75" hidden="1">
      <c r="A132" s="36"/>
      <c r="B132" s="36"/>
      <c r="C132" s="38"/>
      <c r="D132" s="38"/>
    </row>
    <row r="133" spans="1:4" ht="12.75" hidden="1">
      <c r="A133" s="36"/>
      <c r="B133" s="36"/>
      <c r="C133" s="37"/>
      <c r="D133" s="37"/>
    </row>
    <row r="134" spans="1:4" ht="0.75" customHeight="1" hidden="1">
      <c r="A134" s="32"/>
      <c r="B134" s="32"/>
      <c r="C134" s="35"/>
      <c r="D134" s="35"/>
    </row>
    <row r="135" spans="1:4" ht="12.75" hidden="1">
      <c r="A135" s="36"/>
      <c r="B135" s="36"/>
      <c r="C135" s="37"/>
      <c r="D135" s="37"/>
    </row>
    <row r="136" spans="1:4" ht="0.75" customHeight="1" hidden="1">
      <c r="A136" s="36"/>
      <c r="B136" s="36"/>
      <c r="C136" s="37"/>
      <c r="D136" s="37"/>
    </row>
    <row r="137" spans="1:4" ht="12" customHeight="1" hidden="1">
      <c r="A137" s="34"/>
      <c r="B137" s="34"/>
      <c r="C137" s="35"/>
      <c r="D137" s="35"/>
    </row>
    <row r="138" spans="1:4" ht="11.25" customHeight="1" hidden="1">
      <c r="A138" s="36"/>
      <c r="B138" s="36"/>
      <c r="C138" s="39"/>
      <c r="D138" s="39"/>
    </row>
    <row r="139" spans="1:4" ht="12.75" hidden="1">
      <c r="A139" s="36"/>
      <c r="B139" s="36"/>
      <c r="C139" s="37"/>
      <c r="D139" s="37"/>
    </row>
    <row r="140" spans="1:4" ht="12.75" hidden="1">
      <c r="A140" s="34"/>
      <c r="B140" s="34"/>
      <c r="C140" s="35"/>
      <c r="D140" s="35"/>
    </row>
    <row r="141" spans="1:4" ht="2.25" customHeight="1" hidden="1">
      <c r="A141" s="36"/>
      <c r="B141" s="36"/>
      <c r="C141" s="38"/>
      <c r="D141" s="38"/>
    </row>
    <row r="142" spans="1:4" ht="0.75" customHeight="1" hidden="1">
      <c r="A142" s="36"/>
      <c r="B142" s="36"/>
      <c r="C142" s="38"/>
      <c r="D142" s="38"/>
    </row>
    <row r="143" spans="1:4" ht="15" customHeight="1" hidden="1">
      <c r="A143" s="40"/>
      <c r="B143" s="40"/>
      <c r="C143" s="41"/>
      <c r="D143" s="41"/>
    </row>
    <row r="144" spans="1:4" ht="14.25" customHeight="1" hidden="1">
      <c r="A144" s="42"/>
      <c r="B144" s="42"/>
      <c r="C144" s="43"/>
      <c r="D144" s="43"/>
    </row>
    <row r="145" spans="1:4" ht="12.75" hidden="1">
      <c r="A145" s="44"/>
      <c r="B145" s="44"/>
      <c r="C145" s="45"/>
      <c r="D145" s="45"/>
    </row>
    <row r="146" spans="1:4" ht="12.75" hidden="1">
      <c r="A146" s="18"/>
      <c r="B146" s="18"/>
      <c r="C146" s="19"/>
      <c r="D146" s="19"/>
    </row>
    <row r="147" spans="1:4" ht="12.75" hidden="1">
      <c r="A147" s="18"/>
      <c r="B147" s="18"/>
      <c r="C147" s="19"/>
      <c r="D147" s="19"/>
    </row>
    <row r="148" spans="1:4" ht="12.75" hidden="1">
      <c r="A148" s="18"/>
      <c r="B148" s="18"/>
      <c r="C148" s="19"/>
      <c r="D148" s="19"/>
    </row>
    <row r="149" spans="1:4" ht="0.75" customHeight="1">
      <c r="A149" s="18"/>
      <c r="B149" s="18"/>
      <c r="C149" s="19"/>
      <c r="D149" s="19"/>
    </row>
    <row r="150" spans="1:4" ht="12.75">
      <c r="A150" s="18"/>
      <c r="B150" s="18"/>
      <c r="C150" s="19"/>
      <c r="D150" s="19"/>
    </row>
    <row r="151" spans="1:4" ht="12.75">
      <c r="A151" s="24"/>
      <c r="B151" s="24"/>
      <c r="C151" s="19"/>
      <c r="D151" s="19"/>
    </row>
  </sheetData>
  <mergeCells count="9">
    <mergeCell ref="C1:D1"/>
    <mergeCell ref="A3:D3"/>
    <mergeCell ref="B4:D4"/>
    <mergeCell ref="A2:D2"/>
    <mergeCell ref="A5:D5"/>
    <mergeCell ref="A6:D6"/>
    <mergeCell ref="A9:A10"/>
    <mergeCell ref="D9:D10"/>
    <mergeCell ref="B9:C9"/>
  </mergeCells>
  <printOptions/>
  <pageMargins left="0.7874015748031497" right="0.15748031496062992" top="0.2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51.00390625" style="0" customWidth="1"/>
    <col min="3" max="3" width="7.625" style="0" customWidth="1"/>
    <col min="4" max="4" width="12.125" style="0" customWidth="1"/>
    <col min="5" max="5" width="10.375" style="0" customWidth="1"/>
  </cols>
  <sheetData>
    <row r="1" spans="2:5" ht="12.75">
      <c r="B1" s="154" t="s">
        <v>42</v>
      </c>
      <c r="C1" s="153"/>
      <c r="D1" s="153"/>
      <c r="E1" s="153"/>
    </row>
    <row r="2" spans="1:5" ht="12.75">
      <c r="A2" s="152" t="s">
        <v>135</v>
      </c>
      <c r="B2" s="153"/>
      <c r="C2" s="153"/>
      <c r="D2" s="140"/>
      <c r="E2" s="140"/>
    </row>
    <row r="3" spans="1:5" ht="12" customHeight="1">
      <c r="A3" s="152" t="s">
        <v>102</v>
      </c>
      <c r="B3" s="153"/>
      <c r="C3" s="153"/>
      <c r="D3" s="153"/>
      <c r="E3" s="153"/>
    </row>
    <row r="4" spans="2:5" ht="21" customHeight="1">
      <c r="B4" s="25"/>
      <c r="C4" s="25"/>
      <c r="D4" s="26"/>
      <c r="E4" s="27"/>
    </row>
    <row r="5" spans="1:5" ht="13.5" customHeight="1">
      <c r="A5" s="155"/>
      <c r="B5" s="156"/>
      <c r="C5" s="156"/>
      <c r="D5" s="156"/>
      <c r="E5" s="156"/>
    </row>
    <row r="6" spans="1:5" ht="31.5" customHeight="1">
      <c r="A6" s="141" t="s">
        <v>103</v>
      </c>
      <c r="B6" s="141"/>
      <c r="C6" s="141"/>
      <c r="D6" s="140"/>
      <c r="E6" s="140"/>
    </row>
    <row r="7" spans="1:3" ht="14.25" customHeight="1">
      <c r="A7" s="2"/>
      <c r="B7" s="2"/>
      <c r="C7" s="2"/>
    </row>
    <row r="8" spans="1:5" ht="12.75">
      <c r="A8" s="3"/>
      <c r="B8" s="1"/>
      <c r="C8" s="1"/>
      <c r="D8" s="157" t="s">
        <v>0</v>
      </c>
      <c r="E8" s="157"/>
    </row>
    <row r="9" spans="1:5" ht="12.75" customHeight="1">
      <c r="A9" s="158" t="s">
        <v>1</v>
      </c>
      <c r="B9" s="159" t="s">
        <v>71</v>
      </c>
      <c r="C9" s="159" t="s">
        <v>72</v>
      </c>
      <c r="D9" s="161" t="s">
        <v>99</v>
      </c>
      <c r="E9" s="161" t="s">
        <v>104</v>
      </c>
    </row>
    <row r="10" spans="1:5" ht="45.75" customHeight="1">
      <c r="A10" s="158"/>
      <c r="B10" s="160"/>
      <c r="C10" s="160"/>
      <c r="D10" s="162"/>
      <c r="E10" s="163"/>
    </row>
    <row r="11" spans="1:5" ht="60" customHeight="1" hidden="1">
      <c r="A11" s="5" t="s">
        <v>4</v>
      </c>
      <c r="B11" s="8"/>
      <c r="C11" s="8"/>
      <c r="D11" s="8"/>
      <c r="E11" s="7"/>
    </row>
    <row r="12" spans="1:5" ht="17.25" customHeight="1">
      <c r="A12" s="10" t="s">
        <v>20</v>
      </c>
      <c r="B12" s="57" t="s">
        <v>73</v>
      </c>
      <c r="C12" s="57"/>
      <c r="D12" s="65">
        <f>D13+D14+D15+D16+D17</f>
        <v>7947.6</v>
      </c>
      <c r="E12" s="65">
        <f>E13+E14+E15+E16+E17</f>
        <v>2662.9999999999995</v>
      </c>
    </row>
    <row r="13" spans="1:5" ht="36" customHeight="1">
      <c r="A13" s="11" t="s">
        <v>95</v>
      </c>
      <c r="B13" s="58" t="s">
        <v>73</v>
      </c>
      <c r="C13" s="58" t="s">
        <v>79</v>
      </c>
      <c r="D13" s="66">
        <v>183.8</v>
      </c>
      <c r="E13" s="66">
        <v>47.6</v>
      </c>
    </row>
    <row r="14" spans="1:5" ht="42.75" customHeight="1">
      <c r="A14" s="11" t="s">
        <v>21</v>
      </c>
      <c r="B14" s="59" t="s">
        <v>73</v>
      </c>
      <c r="C14" s="59" t="s">
        <v>75</v>
      </c>
      <c r="D14" s="66">
        <v>4831.4</v>
      </c>
      <c r="E14" s="66">
        <v>2289.1</v>
      </c>
    </row>
    <row r="15" spans="1:5" ht="38.25">
      <c r="A15" s="11" t="s">
        <v>22</v>
      </c>
      <c r="B15" s="59" t="s">
        <v>73</v>
      </c>
      <c r="C15" s="59" t="s">
        <v>76</v>
      </c>
      <c r="D15" s="66">
        <v>22.5</v>
      </c>
      <c r="E15" s="66">
        <v>11.2</v>
      </c>
    </row>
    <row r="16" spans="1:5" ht="12.75">
      <c r="A16" s="11" t="s">
        <v>23</v>
      </c>
      <c r="B16" s="59" t="s">
        <v>73</v>
      </c>
      <c r="C16" s="59" t="s">
        <v>77</v>
      </c>
      <c r="D16" s="66">
        <v>50</v>
      </c>
      <c r="E16" s="66">
        <v>0</v>
      </c>
    </row>
    <row r="17" spans="1:5" ht="12.75">
      <c r="A17" s="11" t="s">
        <v>24</v>
      </c>
      <c r="B17" s="59" t="s">
        <v>73</v>
      </c>
      <c r="C17" s="59" t="s">
        <v>78</v>
      </c>
      <c r="D17" s="66">
        <v>2859.9</v>
      </c>
      <c r="E17" s="66">
        <v>315.1</v>
      </c>
    </row>
    <row r="18" spans="1:5" ht="12.75" hidden="1">
      <c r="A18" s="11" t="s">
        <v>24</v>
      </c>
      <c r="B18" s="60"/>
      <c r="C18" s="60"/>
      <c r="D18" s="66"/>
      <c r="E18" s="66"/>
    </row>
    <row r="19" spans="1:5" ht="12.75">
      <c r="A19" s="13" t="s">
        <v>25</v>
      </c>
      <c r="B19" s="61" t="s">
        <v>74</v>
      </c>
      <c r="C19" s="61"/>
      <c r="D19" s="65">
        <f>D20</f>
        <v>184.7</v>
      </c>
      <c r="E19" s="65">
        <f>E20</f>
        <v>86.5</v>
      </c>
    </row>
    <row r="20" spans="1:5" ht="12.75">
      <c r="A20" s="11" t="s">
        <v>26</v>
      </c>
      <c r="B20" s="59" t="s">
        <v>74</v>
      </c>
      <c r="C20" s="59" t="s">
        <v>79</v>
      </c>
      <c r="D20" s="66">
        <v>184.7</v>
      </c>
      <c r="E20" s="66">
        <v>86.5</v>
      </c>
    </row>
    <row r="21" spans="1:5" ht="25.5">
      <c r="A21" s="13" t="s">
        <v>27</v>
      </c>
      <c r="B21" s="61" t="s">
        <v>79</v>
      </c>
      <c r="C21" s="61"/>
      <c r="D21" s="65">
        <f>D22+D23</f>
        <v>723.6</v>
      </c>
      <c r="E21" s="65">
        <f>E22+E23</f>
        <v>0</v>
      </c>
    </row>
    <row r="22" spans="1:5" ht="40.5" customHeight="1">
      <c r="A22" s="11" t="s">
        <v>80</v>
      </c>
      <c r="B22" s="62" t="s">
        <v>79</v>
      </c>
      <c r="C22" s="62" t="s">
        <v>81</v>
      </c>
      <c r="D22" s="66">
        <v>360</v>
      </c>
      <c r="E22" s="66">
        <v>0</v>
      </c>
    </row>
    <row r="23" spans="1:5" ht="17.25" customHeight="1">
      <c r="A23" s="11" t="s">
        <v>82</v>
      </c>
      <c r="B23" s="62" t="s">
        <v>79</v>
      </c>
      <c r="C23" s="62" t="s">
        <v>83</v>
      </c>
      <c r="D23" s="66">
        <v>363.6</v>
      </c>
      <c r="E23" s="66">
        <v>0</v>
      </c>
    </row>
    <row r="24" spans="1:5" ht="12.75">
      <c r="A24" s="13" t="s">
        <v>40</v>
      </c>
      <c r="B24" s="63" t="s">
        <v>75</v>
      </c>
      <c r="C24" s="63"/>
      <c r="D24" s="65">
        <f>D25</f>
        <v>30</v>
      </c>
      <c r="E24" s="65">
        <f>E25</f>
        <v>0</v>
      </c>
    </row>
    <row r="25" spans="1:5" ht="12.75">
      <c r="A25" s="11" t="s">
        <v>84</v>
      </c>
      <c r="B25" s="60" t="s">
        <v>75</v>
      </c>
      <c r="C25" s="60" t="s">
        <v>85</v>
      </c>
      <c r="D25" s="66">
        <v>30</v>
      </c>
      <c r="E25" s="66">
        <v>0</v>
      </c>
    </row>
    <row r="26" spans="1:5" ht="12.75">
      <c r="A26" s="10" t="s">
        <v>28</v>
      </c>
      <c r="B26" s="61" t="s">
        <v>86</v>
      </c>
      <c r="C26" s="61"/>
      <c r="D26" s="65">
        <f>D27+D28</f>
        <v>5075.8</v>
      </c>
      <c r="E26" s="65">
        <f>E27+E28</f>
        <v>1200.7</v>
      </c>
    </row>
    <row r="27" spans="1:5" ht="12.75">
      <c r="A27" s="11" t="s">
        <v>29</v>
      </c>
      <c r="B27" s="59" t="s">
        <v>86</v>
      </c>
      <c r="C27" s="59" t="s">
        <v>73</v>
      </c>
      <c r="D27" s="66">
        <v>45.1</v>
      </c>
      <c r="E27" s="66">
        <v>17.2</v>
      </c>
    </row>
    <row r="28" spans="1:5" ht="12.75">
      <c r="A28" s="11" t="s">
        <v>30</v>
      </c>
      <c r="B28" s="59" t="s">
        <v>86</v>
      </c>
      <c r="C28" s="59" t="s">
        <v>79</v>
      </c>
      <c r="D28" s="66">
        <v>5030.7</v>
      </c>
      <c r="E28" s="66">
        <v>1183.5</v>
      </c>
    </row>
    <row r="29" spans="1:5" ht="12.75">
      <c r="A29" s="13" t="s">
        <v>31</v>
      </c>
      <c r="B29" s="61" t="s">
        <v>87</v>
      </c>
      <c r="C29" s="61"/>
      <c r="D29" s="65">
        <f>D30</f>
        <v>30</v>
      </c>
      <c r="E29" s="65">
        <f>E30</f>
        <v>8.2</v>
      </c>
    </row>
    <row r="30" spans="1:5" ht="12.75">
      <c r="A30" s="11" t="s">
        <v>32</v>
      </c>
      <c r="B30" s="59" t="s">
        <v>87</v>
      </c>
      <c r="C30" s="59" t="s">
        <v>86</v>
      </c>
      <c r="D30" s="66">
        <v>30</v>
      </c>
      <c r="E30" s="66">
        <v>8.2</v>
      </c>
    </row>
    <row r="31" spans="1:5" ht="12.75">
      <c r="A31" s="15" t="s">
        <v>41</v>
      </c>
      <c r="B31" s="61" t="s">
        <v>88</v>
      </c>
      <c r="C31" s="61"/>
      <c r="D31" s="65">
        <f>D32</f>
        <v>3987.1</v>
      </c>
      <c r="E31" s="65">
        <f>E32</f>
        <v>1561.5</v>
      </c>
    </row>
    <row r="32" spans="1:5" ht="18.75" customHeight="1">
      <c r="A32" s="11" t="s">
        <v>33</v>
      </c>
      <c r="B32" s="64" t="s">
        <v>88</v>
      </c>
      <c r="C32" s="64" t="s">
        <v>73</v>
      </c>
      <c r="D32" s="66">
        <v>3987.1</v>
      </c>
      <c r="E32" s="123">
        <v>1561.5</v>
      </c>
    </row>
    <row r="33" spans="1:5" ht="0.75" customHeight="1">
      <c r="A33" s="13" t="s">
        <v>31</v>
      </c>
      <c r="B33" s="61"/>
      <c r="C33" s="61"/>
      <c r="D33" s="66"/>
      <c r="E33" s="66"/>
    </row>
    <row r="34" spans="1:5" ht="12.75" hidden="1">
      <c r="A34" s="11" t="s">
        <v>34</v>
      </c>
      <c r="B34" s="59"/>
      <c r="C34" s="59"/>
      <c r="D34" s="66"/>
      <c r="E34" s="66"/>
    </row>
    <row r="35" spans="1:5" ht="0.75" customHeight="1" hidden="1">
      <c r="A35" s="11" t="s">
        <v>35</v>
      </c>
      <c r="B35" s="59"/>
      <c r="C35" s="59"/>
      <c r="D35" s="66"/>
      <c r="E35" s="66"/>
    </row>
    <row r="36" spans="1:5" ht="12" customHeight="1">
      <c r="A36" s="10" t="s">
        <v>89</v>
      </c>
      <c r="B36" s="61" t="s">
        <v>83</v>
      </c>
      <c r="C36" s="61"/>
      <c r="D36" s="65">
        <f>D37</f>
        <v>276.3</v>
      </c>
      <c r="E36" s="65">
        <f>E37</f>
        <v>138.1</v>
      </c>
    </row>
    <row r="37" spans="1:5" ht="13.5" customHeight="1">
      <c r="A37" s="11" t="s">
        <v>36</v>
      </c>
      <c r="B37" s="62" t="s">
        <v>83</v>
      </c>
      <c r="C37" s="62" t="s">
        <v>73</v>
      </c>
      <c r="D37" s="66">
        <v>276.3</v>
      </c>
      <c r="E37" s="66">
        <v>138.1</v>
      </c>
    </row>
    <row r="38" spans="1:5" ht="12.75" hidden="1">
      <c r="A38" s="11" t="s">
        <v>36</v>
      </c>
      <c r="B38" s="12"/>
      <c r="C38" s="12"/>
      <c r="D38" s="66"/>
      <c r="E38" s="66"/>
    </row>
    <row r="39" spans="1:5" ht="12.75" hidden="1">
      <c r="A39" s="10" t="s">
        <v>37</v>
      </c>
      <c r="B39" s="14" t="e">
        <f>#REF!+B40</f>
        <v>#REF!</v>
      </c>
      <c r="C39" s="14"/>
      <c r="D39" s="66"/>
      <c r="E39" s="66"/>
    </row>
    <row r="40" spans="1:5" ht="2.25" customHeight="1" hidden="1">
      <c r="A40" s="11" t="s">
        <v>38</v>
      </c>
      <c r="B40" s="16"/>
      <c r="C40" s="16"/>
      <c r="D40" s="66"/>
      <c r="E40" s="66"/>
    </row>
    <row r="41" spans="1:5" ht="25.5" customHeight="1">
      <c r="A41" s="13" t="s">
        <v>96</v>
      </c>
      <c r="B41" s="126" t="s">
        <v>78</v>
      </c>
      <c r="C41" s="125"/>
      <c r="D41" s="65">
        <f>D42</f>
        <v>10.4</v>
      </c>
      <c r="E41" s="65">
        <f>E42</f>
        <v>7.6</v>
      </c>
    </row>
    <row r="42" spans="1:5" ht="12.75" customHeight="1">
      <c r="A42" s="11" t="s">
        <v>97</v>
      </c>
      <c r="B42" s="64">
        <v>13</v>
      </c>
      <c r="C42" s="64" t="s">
        <v>73</v>
      </c>
      <c r="D42" s="66">
        <v>10.4</v>
      </c>
      <c r="E42" s="66">
        <v>7.6</v>
      </c>
    </row>
    <row r="43" spans="1:5" ht="15" customHeight="1">
      <c r="A43" s="17" t="s">
        <v>39</v>
      </c>
      <c r="B43" s="9"/>
      <c r="C43" s="9"/>
      <c r="D43" s="65">
        <f>D36+D31+D29+D26+D24+D21+D19+D12+D41</f>
        <v>18265.500000000004</v>
      </c>
      <c r="E43" s="65">
        <f>E12+E19+E21+E24+E26+E29+E31+E36+E41</f>
        <v>5665.6</v>
      </c>
    </row>
    <row r="44" spans="1:5" ht="12.75">
      <c r="A44" s="18"/>
      <c r="B44" s="19"/>
      <c r="C44" s="19"/>
      <c r="D44" s="20"/>
      <c r="E44" s="21"/>
    </row>
    <row r="45" spans="1:5" ht="12.75" hidden="1">
      <c r="A45" s="18"/>
      <c r="B45" s="19"/>
      <c r="C45" s="19"/>
      <c r="D45" s="19"/>
      <c r="E45" s="22"/>
    </row>
    <row r="46" spans="1:5" ht="12.75" hidden="1">
      <c r="A46" s="18"/>
      <c r="B46" s="19"/>
      <c r="C46" s="19"/>
      <c r="D46" s="19"/>
      <c r="E46" s="23"/>
    </row>
    <row r="47" spans="1:5" ht="0.75" customHeight="1">
      <c r="A47" s="18"/>
      <c r="B47" s="19"/>
      <c r="C47" s="19"/>
      <c r="D47" s="19"/>
      <c r="E47" s="23"/>
    </row>
    <row r="48" spans="1:5" ht="12.75">
      <c r="A48" s="18"/>
      <c r="B48" s="19"/>
      <c r="C48" s="19"/>
      <c r="D48" s="19"/>
      <c r="E48" s="23"/>
    </row>
    <row r="49" spans="1:5" ht="12.75">
      <c r="A49" s="24"/>
      <c r="B49" s="19"/>
      <c r="C49" s="19"/>
      <c r="D49" s="19"/>
      <c r="E49" s="23"/>
    </row>
  </sheetData>
  <mergeCells count="11">
    <mergeCell ref="D8:E8"/>
    <mergeCell ref="A9:A10"/>
    <mergeCell ref="B9:B10"/>
    <mergeCell ref="D9:D10"/>
    <mergeCell ref="E9:E10"/>
    <mergeCell ref="C9:C10"/>
    <mergeCell ref="A3:E3"/>
    <mergeCell ref="B1:E1"/>
    <mergeCell ref="A2:E2"/>
    <mergeCell ref="A6:E6"/>
    <mergeCell ref="A5:E5"/>
  </mergeCells>
  <printOptions/>
  <pageMargins left="0.7874015748031497" right="0.15748031496062992" top="0.3937007874015748" bottom="0.3937007874015748" header="0.3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2017-04-28T08:47:55Z</cp:lastPrinted>
  <dcterms:created xsi:type="dcterms:W3CDTF">2010-11-13T07:53:29Z</dcterms:created>
  <dcterms:modified xsi:type="dcterms:W3CDTF">2017-07-20T11:48:00Z</dcterms:modified>
  <cp:category/>
  <cp:version/>
  <cp:contentType/>
  <cp:contentStatus/>
</cp:coreProperties>
</file>