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3"/>
  </bookViews>
  <sheets>
    <sheet name="Прил 2(3)" sheetId="1" r:id="rId1"/>
    <sheet name="Прил 4(5)" sheetId="2" r:id="rId2"/>
    <sheet name="Прил 6(7)" sheetId="3" r:id="rId3"/>
    <sheet name="Прил 7(12)" sheetId="4" r:id="rId4"/>
  </sheets>
  <definedNames>
    <definedName name="_xlnm.Print_Titles" localSheetId="2">'Прил 6(7)'!$16:$16</definedName>
    <definedName name="_xlnm.Print_Area" localSheetId="0">'Прил 2(3)'!$A$1:$I$198</definedName>
  </definedNames>
  <calcPr fullCalcOnLoad="1"/>
</workbook>
</file>

<file path=xl/sharedStrings.xml><?xml version="1.0" encoding="utf-8"?>
<sst xmlns="http://schemas.openxmlformats.org/spreadsheetml/2006/main" count="2753" uniqueCount="314">
  <si>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</si>
  <si>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</si>
  <si>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</si>
  <si>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Приложение 7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</si>
  <si>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2016 год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</si>
  <si>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</si>
  <si>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</si>
  <si>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</si>
  <si>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</si>
  <si>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</si>
  <si>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</si>
  <si>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</si>
  <si>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</si>
  <si>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</si>
  <si>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</si>
  <si>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</si>
  <si>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</si>
  <si>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</si>
  <si>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</si>
  <si>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</si>
  <si>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</si>
  <si>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</si>
  <si>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</si>
  <si>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</si>
  <si>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</si>
  <si>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</si>
  <si>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</si>
  <si>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</si>
  <si>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</si>
  <si>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</si>
  <si>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</si>
  <si>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Приложение 12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</si>
  <si>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</si>
  <si>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</si>
  <si>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</si>
  <si>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</si>
  <si>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</si>
  <si>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</si>
  <si>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</si>
  <si>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</si>
  <si>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</si>
  <si>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</si>
  <si>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</si>
  <si>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</si>
  <si>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</si>
  <si>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</si>
  <si>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</si>
  <si>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</si>
  <si>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</si>
  <si>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</si>
  <si>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</si>
  <si>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</si>
  <si>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</si>
  <si>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</si>
  <si>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</si>
  <si>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</si>
  <si>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</si>
  <si>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</si>
  <si>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</si>
  <si>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</si>
  <si>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</si>
  <si>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</si>
  <si>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</si>
  <si>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</si>
  <si>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</si>
  <si>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</si>
  <si>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</si>
  <si>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</si>
  <si>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</si>
  <si>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</si>
  <si>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</si>
  <si>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</si>
  <si>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</si>
  <si>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</si>
  <si>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</si>
  <si>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</si>
  <si>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</si>
  <si>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</si>
  <si>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</si>
  <si>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</si>
  <si>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</si>
  <si>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</si>
  <si>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</si>
  <si>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</si>
  <si>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</si>
  <si>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</si>
  <si>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к решению Собрания депутатов МО Огаревское</t>
  </si>
  <si>
    <t>Ведомственная структура расходов бюджета муниципального образования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</si>
  <si>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</si>
  <si>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</si>
  <si>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</si>
  <si>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</si>
  <si>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</si>
  <si>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</si>
  <si>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</si>
  <si>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</si>
  <si>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</si>
  <si>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</si>
  <si>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</si>
  <si>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</si>
  <si>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</si>
  <si>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</si>
  <si>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</si>
  <si>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</si>
  <si>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</si>
  <si>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</si>
  <si>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</si>
  <si>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</si>
  <si>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</si>
  <si>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</si>
  <si>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</si>
  <si>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</si>
  <si>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</si>
  <si>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</si>
  <si>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</si>
  <si>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</si>
  <si>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</si>
  <si>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</si>
  <si>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</si>
  <si>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2016 год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</si>
  <si>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</si>
  <si>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</si>
  <si>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</si>
  <si>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</si>
  <si>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</si>
  <si>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</si>
  <si>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</si>
  <si>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</si>
  <si>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"О бюджете  муниципального образования МО Огаревское  Щекинского района на 2016 год и плановый период 2017 и 2018 годов"</t>
  </si>
  <si>
    <t>бюджетных ассигнований бюджета МО Огаревское на 2016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</si>
  <si>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2016 год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</si>
  <si>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</si>
  <si>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</si>
  <si>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</si>
  <si>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</si>
  <si>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</si>
  <si>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</si>
  <si>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</si>
  <si>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</si>
  <si>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</si>
  <si>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</si>
  <si>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</si>
  <si>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</si>
  <si>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</si>
  <si>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</si>
  <si>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</si>
  <si>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</si>
  <si>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</si>
  <si>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</si>
  <si>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</si>
  <si>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</si>
  <si>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</si>
  <si>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</si>
  <si>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</si>
  <si>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</si>
  <si>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</si>
  <si>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</si>
  <si>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</si>
  <si>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</si>
  <si>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</si>
  <si>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</si>
  <si>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</si>
  <si>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</si>
  <si>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</si>
  <si>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</si>
  <si>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</si>
  <si>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</si>
  <si>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</si>
  <si>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</si>
  <si>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</si>
  <si>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</si>
  <si>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</si>
  <si>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</si>
  <si>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</si>
  <si>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</si>
  <si>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</si>
  <si>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</si>
  <si>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</si>
  <si>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</si>
  <si>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</si>
  <si>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</si>
  <si>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</si>
  <si>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к решению Собрания депутатов МО Огаревское "О бюджете  МО Огаревское Щекинского района на 2016 год и плановый период 2017и 2018 годов"</t>
  </si>
  <si>
    <t>на 2016 год</t>
  </si>
  <si>
    <t>к решению Собрания депутатов МО Огаревское "О бюджете  МО Огаревское  Щекинского района на 2016 год и плановый период 2017 и 2018 годов"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</si>
  <si>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</si>
  <si>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</si>
  <si>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</si>
  <si>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</si>
  <si>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</si>
  <si>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</si>
  <si>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</si>
  <si>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</si>
  <si>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</si>
  <si>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</si>
  <si>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</si>
  <si>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</si>
  <si>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</si>
  <si>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</si>
  <si>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</si>
  <si>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</si>
  <si>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</si>
  <si>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</si>
  <si>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</si>
  <si>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</si>
  <si>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</si>
  <si>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</si>
  <si>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</si>
  <si>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</si>
  <si>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</si>
  <si>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</si>
  <si>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</si>
  <si>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</si>
  <si>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</si>
  <si>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</si>
  <si>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</si>
  <si>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</si>
  <si>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</si>
  <si>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</si>
  <si>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</si>
  <si>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</si>
  <si>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</si>
  <si>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</si>
  <si>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</si>
  <si>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</si>
  <si>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</si>
  <si>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</si>
  <si>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</si>
  <si>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</si>
  <si>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</si>
  <si>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</si>
  <si>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</si>
  <si>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</si>
  <si>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</si>
  <si>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</si>
  <si>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</si>
  <si>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</si>
  <si>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</si>
  <si>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</si>
  <si>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</si>
  <si>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</si>
  <si>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</si>
  <si>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Сумма  на 2016 год</t>
  </si>
  <si>
    <t>Повышение эффективности в управлении и распоряжении муниципальным имуществом</t>
  </si>
  <si>
    <t xml:space="preserve">Источники внутреннего финансирования дефицита бюджета муниципального образования Огаревское на 2016 год </t>
  </si>
  <si>
    <t>Сумма  
на  2016 год</t>
  </si>
  <si>
    <t>к решению Собрания депутатов МО Огаревское "О бюджете  МО Огаревское Щекинского района на 2016 год и плановый период 2017 и 2018 годов"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</si>
  <si>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</si>
  <si>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</si>
  <si>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</si>
  <si>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</si>
  <si>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</si>
  <si>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</si>
  <si>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</si>
  <si>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</si>
  <si>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</si>
  <si>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№ 30-127 от 21.12.2015</t>
  </si>
  <si>
    <t>№  30-127 от 21.12.2015</t>
  </si>
  <si>
    <t>от   21.12.2015 № 21.12.2015</t>
  </si>
  <si>
    <t>26210</t>
  </si>
  <si>
    <t>Расходы на опубликование нормативно-правовых актов (погашение обязательств прошлых лет)</t>
  </si>
  <si>
    <t>Поставка щебня, песка в рамках непрограммного направления (погашение обязательств прошлых лет)</t>
  </si>
  <si>
    <t>9</t>
  </si>
  <si>
    <t>Коммунальное хозяйство</t>
  </si>
  <si>
    <t>Дорожное хозяйство(дорожные фонды)</t>
  </si>
  <si>
    <t>Межбюджетные трансферты из бюджета МО Щекинский район в бюджеты поселений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</si>
  <si>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</si>
  <si>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</si>
  <si>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</si>
  <si>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Иные закупки товаров, работ и услуг для государственных (муниципальных) нужд</t>
  </si>
  <si>
    <t>Погашение обязательств прошлых лет за услуги по отключению и подключению эл.энергии</t>
  </si>
  <si>
    <t>о внесении изменений в решение Собрания депутатов МО Огаревское "О бюджете  МО Огаревское  Щекинского района на 2016 год и плановый период 2017 и 2018 годов"</t>
  </si>
  <si>
    <t>о внесении изменений в решение Собрания депутатов МО Огаревское "О бюджете  МО Огаревское Щекинского района на 2016 год и плановый период 2017 и 2018 годов"</t>
  </si>
  <si>
    <t>Уплата членских взносов в рамках непрограммного направления</t>
  </si>
  <si>
    <t>Погашение обязательств прошлых лет за услуги по отключению и подключению электороэнергии</t>
  </si>
  <si>
    <t>Расходы на опубликование нормативно- правовых актов (погашение обязательств прошлых лет)</t>
  </si>
  <si>
    <t>310</t>
  </si>
  <si>
    <t xml:space="preserve">Обеспечение мероприятий, связанных с ликвидацией администрации 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</si>
  <si>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администрации"</t>
  </si>
  <si>
    <t>Мероприятия,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</si>
  <si>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2994</t>
  </si>
  <si>
    <t>321</t>
  </si>
  <si>
    <t>Расходы на выплаты персоналу за счет межбюджетных трансфертов по  принятым полномочиям</t>
  </si>
  <si>
    <t>Расходы на выплаты персоналу  за счет межбюджетных трансфертов по принятым полномочиям   принятых полномочий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</si>
  <si>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 за счет межбюджетных трансфертов по принятым полномочиям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</si>
  <si>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образования"за счет межбюджетных трансфертов по принятым полномочиям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</si>
  <si>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</si>
  <si>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</si>
  <si>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</si>
  <si>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 xml:space="preserve"> о внесении изменений в решение Собрания депутатов МО Огаревское "О бюджете  МО Огаревское Щекинского района на 2016 год и плановый период 2017и 2018 годов"</t>
  </si>
  <si>
    <t xml:space="preserve"> о внесении изменений в решение Собрания депутатов МО Огаревское</t>
  </si>
  <si>
    <t>80120</t>
  </si>
  <si>
    <t>2</t>
  </si>
  <si>
    <t>3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</si>
  <si>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</si>
  <si>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</si>
  <si>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</si>
  <si>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>Мероприятие"Содержание и благоустройство мест захоронения муниципального образования Огаревское Щекинского района"</t>
  </si>
  <si>
    <t>Мероприятие "Организация и прведение культурно-массовых мероприятий"</t>
  </si>
  <si>
    <t>Мероприятие "Пожарная безопасность"</t>
  </si>
  <si>
    <t>+98,2</t>
  </si>
  <si>
    <t>-98,2</t>
  </si>
  <si>
    <t>471,3+52,0</t>
  </si>
  <si>
    <t>Иные закупки товаров, работ и услуг для обеспечения государственных (муниципальных) нужд (погашение обязательств прошлых лет)</t>
  </si>
  <si>
    <t>Приложение 2</t>
  </si>
  <si>
    <t>Приложение 4</t>
  </si>
  <si>
    <t>45,7</t>
  </si>
  <si>
    <t>Иные закупки товаров, работ и услуг для обеспечения государственных (муниципальных) нужд(погашение обязательств прошлых лет)</t>
  </si>
  <si>
    <t>36,2</t>
  </si>
  <si>
    <t>23,6+45</t>
  </si>
  <si>
    <t>Приложение 6</t>
  </si>
  <si>
    <t>-45,7</t>
  </si>
  <si>
    <t>№ 43-177 от 22.11.2016</t>
  </si>
  <si>
    <t>от   22.11.2016 № 43-177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</si>
</sst>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8"/>
      <color indexed="8"/>
      <name val="Arial"/>
      <family val="3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b/>
      <sz val="14"/>
      <name val="Times New Roman"/>
      <family val="1"/>
    </font>
    <font>
      <sz val="8"/>
      <color indexed="10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center" wrapText="1"/>
      <protection/>
    </xf>
    <xf numFmtId="49" fontId="7" fillId="0" borderId="15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 hidden="1"/>
    </xf>
    <xf numFmtId="1" fontId="26" fillId="0" borderId="12" xfId="0" applyNumberFormat="1" applyFont="1" applyFill="1" applyBorder="1" applyAlignment="1">
      <alignment horizontal="center" wrapText="1"/>
    </xf>
    <xf numFmtId="1" fontId="26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6" fillId="33" borderId="12" xfId="0" applyNumberFormat="1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 wrapText="1"/>
    </xf>
    <xf numFmtId="49" fontId="9" fillId="33" borderId="13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center" wrapText="1"/>
      <protection/>
    </xf>
    <xf numFmtId="49" fontId="9" fillId="33" borderId="15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4" applyNumberFormat="1" applyFont="1" applyFill="1" applyBorder="1" applyAlignment="1" applyProtection="1">
      <alignment wrapText="1"/>
      <protection hidden="1"/>
    </xf>
    <xf numFmtId="0" fontId="7" fillId="0" borderId="0" xfId="61" applyFont="1" applyFill="1" applyAlignment="1">
      <alignment horizontal="left"/>
      <protection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wrapText="1"/>
    </xf>
    <xf numFmtId="49" fontId="9" fillId="0" borderId="13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9" fontId="9" fillId="0" borderId="15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left" wrapText="1"/>
      <protection/>
    </xf>
    <xf numFmtId="0" fontId="6" fillId="0" borderId="12" xfId="57" applyNumberFormat="1" applyFont="1" applyFill="1" applyBorder="1" applyAlignment="1" applyProtection="1">
      <alignment horizontal="left" wrapText="1"/>
      <protection hidden="1"/>
    </xf>
    <xf numFmtId="49" fontId="9" fillId="0" borderId="14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1" applyFont="1" applyFill="1" applyBorder="1" applyAlignment="1">
      <alignment horizontal="left" vertical="center" textRotation="90" wrapText="1"/>
      <protection/>
    </xf>
    <xf numFmtId="0" fontId="7" fillId="0" borderId="17" xfId="61" applyFont="1" applyFill="1" applyBorder="1" applyAlignment="1">
      <alignment horizontal="left" vertical="center" textRotation="90" wrapText="1"/>
      <protection/>
    </xf>
    <xf numFmtId="0" fontId="7" fillId="0" borderId="13" xfId="61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6" applyNumberFormat="1" applyFont="1" applyFill="1" applyBorder="1" applyAlignment="1" applyProtection="1">
      <alignment horizont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32" borderId="15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6" fillId="32" borderId="12" xfId="0" applyNumberFormat="1" applyFont="1" applyFill="1" applyBorder="1" applyAlignment="1">
      <alignment horizontal="center" wrapText="1"/>
    </xf>
    <xf numFmtId="49" fontId="26" fillId="32" borderId="13" xfId="0" applyNumberFormat="1" applyFont="1" applyFill="1" applyBorder="1" applyAlignment="1">
      <alignment horizontal="center" wrapText="1"/>
    </xf>
    <xf numFmtId="49" fontId="9" fillId="32" borderId="13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center" wrapText="1"/>
      <protection/>
    </xf>
    <xf numFmtId="49" fontId="9" fillId="32" borderId="15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left" vertical="center" wrapText="1"/>
      <protection/>
    </xf>
    <xf numFmtId="49" fontId="9" fillId="32" borderId="14" xfId="61" applyNumberFormat="1" applyFont="1" applyFill="1" applyBorder="1" applyAlignment="1">
      <alignment horizontal="left" wrapText="1"/>
      <protection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center" wrapText="1"/>
      <protection/>
    </xf>
    <xf numFmtId="49" fontId="7" fillId="32" borderId="15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left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2" fontId="11" fillId="32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4" xfId="61" applyNumberFormat="1" applyFont="1" applyFill="1" applyBorder="1" applyAlignment="1">
      <alignment horizontal="left" vertical="center" wrapText="1"/>
      <protection/>
    </xf>
    <xf numFmtId="2" fontId="11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28" fillId="32" borderId="12" xfId="0" applyFont="1" applyFill="1" applyBorder="1" applyAlignment="1">
      <alignment horizontal="center" wrapText="1"/>
    </xf>
    <xf numFmtId="1" fontId="26" fillId="32" borderId="12" xfId="0" applyNumberFormat="1" applyFont="1" applyFill="1" applyBorder="1" applyAlignment="1">
      <alignment horizontal="center" wrapText="1"/>
    </xf>
    <xf numFmtId="1" fontId="26" fillId="32" borderId="13" xfId="0" applyNumberFormat="1" applyFont="1" applyFill="1" applyBorder="1" applyAlignment="1">
      <alignment horizontal="center" wrapText="1"/>
    </xf>
    <xf numFmtId="0" fontId="6" fillId="32" borderId="12" xfId="56" applyNumberFormat="1" applyFont="1" applyFill="1" applyBorder="1" applyAlignment="1" applyProtection="1">
      <alignment wrapText="1"/>
      <protection hidden="1"/>
    </xf>
    <xf numFmtId="2" fontId="11" fillId="32" borderId="12" xfId="54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6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2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2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2" fillId="32" borderId="12" xfId="57" applyNumberFormat="1" applyFont="1" applyFill="1" applyBorder="1" applyAlignment="1" applyProtection="1">
      <alignment horizontal="left" wrapText="1"/>
      <protection hidden="1"/>
    </xf>
    <xf numFmtId="2" fontId="31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3" xfId="61" applyNumberFormat="1" applyFont="1" applyFill="1" applyBorder="1" applyAlignment="1">
      <alignment horizontal="left" vertical="center" wrapText="1"/>
      <protection/>
    </xf>
    <xf numFmtId="49" fontId="7" fillId="32" borderId="15" xfId="61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1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3" applyNumberFormat="1" applyFont="1" applyFill="1" applyBorder="1" applyAlignment="1">
      <alignment horizontal="left" vertical="center" wrapText="1"/>
      <protection/>
    </xf>
    <xf numFmtId="49" fontId="9" fillId="32" borderId="13" xfId="53" applyNumberFormat="1" applyFont="1" applyFill="1" applyBorder="1" applyAlignment="1">
      <alignment horizontal="left" vertical="center" wrapText="1"/>
      <protection/>
    </xf>
    <xf numFmtId="49" fontId="9" fillId="32" borderId="13" xfId="61" applyNumberFormat="1" applyFont="1" applyFill="1" applyBorder="1" applyAlignment="1">
      <alignment horizontal="left" vertical="center" wrapText="1"/>
      <protection/>
    </xf>
    <xf numFmtId="49" fontId="9" fillId="32" borderId="15" xfId="61" applyNumberFormat="1" applyFont="1" applyFill="1" applyBorder="1" applyAlignment="1">
      <alignment horizontal="left" vertical="center" wrapText="1"/>
      <protection/>
    </xf>
    <xf numFmtId="49" fontId="9" fillId="32" borderId="14" xfId="53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6" fillId="34" borderId="12" xfId="0" applyNumberFormat="1" applyFont="1" applyFill="1" applyBorder="1" applyAlignment="1">
      <alignment horizontal="center" wrapText="1"/>
    </xf>
    <xf numFmtId="1" fontId="26" fillId="34" borderId="13" xfId="0" applyNumberFormat="1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left" vertical="center" wrapText="1"/>
      <protection/>
    </xf>
    <xf numFmtId="49" fontId="7" fillId="34" borderId="14" xfId="61" applyNumberFormat="1" applyFont="1" applyFill="1" applyBorder="1" applyAlignment="1">
      <alignment horizontal="left" vertical="center" wrapText="1"/>
      <protection/>
    </xf>
    <xf numFmtId="49" fontId="7" fillId="34" borderId="15" xfId="61" applyNumberFormat="1" applyFont="1" applyFill="1" applyBorder="1" applyAlignment="1">
      <alignment horizontal="left" vertical="center" wrapText="1"/>
      <protection/>
    </xf>
    <xf numFmtId="0" fontId="27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center" wrapText="1"/>
      <protection/>
    </xf>
    <xf numFmtId="49" fontId="7" fillId="34" borderId="15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3" fillId="32" borderId="12" xfId="57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3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6" fillId="34" borderId="12" xfId="0" applyNumberFormat="1" applyFont="1" applyFill="1" applyBorder="1" applyAlignment="1">
      <alignment horizontal="center" wrapText="1"/>
    </xf>
    <xf numFmtId="49" fontId="26" fillId="34" borderId="13" xfId="0" applyNumberFormat="1" applyFont="1" applyFill="1" applyBorder="1" applyAlignment="1">
      <alignment horizontal="center" wrapText="1"/>
    </xf>
    <xf numFmtId="49" fontId="9" fillId="34" borderId="13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center" wrapText="1"/>
      <protection/>
    </xf>
    <xf numFmtId="49" fontId="9" fillId="34" borderId="15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3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4" fillId="32" borderId="12" xfId="53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1" applyNumberFormat="1" applyFont="1" applyFill="1" applyBorder="1" applyAlignment="1">
      <alignment horizontal="left" vertical="center" wrapText="1"/>
      <protection/>
    </xf>
    <xf numFmtId="49" fontId="9" fillId="34" borderId="13" xfId="61" applyNumberFormat="1" applyFont="1" applyFill="1" applyBorder="1" applyAlignment="1">
      <alignment horizontal="left" vertical="center" wrapText="1"/>
      <protection/>
    </xf>
    <xf numFmtId="49" fontId="9" fillId="34" borderId="15" xfId="61" applyNumberFormat="1" applyFont="1" applyFill="1" applyBorder="1" applyAlignment="1">
      <alignment horizontal="left" vertical="center" wrapText="1"/>
      <protection/>
    </xf>
    <xf numFmtId="2" fontId="11" fillId="0" borderId="12" xfId="57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left" vertical="center" wrapText="1"/>
    </xf>
    <xf numFmtId="1" fontId="26" fillId="34" borderId="12" xfId="61" applyNumberFormat="1" applyFont="1" applyFill="1" applyBorder="1" applyAlignment="1">
      <alignment horizontal="center" vertical="center" wrapText="1"/>
      <protection/>
    </xf>
    <xf numFmtId="49" fontId="26" fillId="34" borderId="12" xfId="61" applyNumberFormat="1" applyFont="1" applyFill="1" applyBorder="1" applyAlignment="1">
      <alignment horizontal="center" vertical="center" wrapText="1"/>
      <protection/>
    </xf>
    <xf numFmtId="49" fontId="26" fillId="34" borderId="13" xfId="61" applyNumberFormat="1" applyFont="1" applyFill="1" applyBorder="1" applyAlignment="1">
      <alignment horizontal="center" vertical="center" wrapText="1"/>
      <protection/>
    </xf>
    <xf numFmtId="49" fontId="26" fillId="34" borderId="14" xfId="61" applyNumberFormat="1" applyFont="1" applyFill="1" applyBorder="1" applyAlignment="1">
      <alignment horizontal="left" vertical="center" wrapText="1"/>
      <protection/>
    </xf>
    <xf numFmtId="49" fontId="7" fillId="36" borderId="12" xfId="56" applyNumberFormat="1" applyFont="1" applyFill="1" applyBorder="1" applyAlignment="1" applyProtection="1">
      <alignment horizontal="center" wrapText="1"/>
      <protection hidden="1"/>
    </xf>
    <xf numFmtId="168" fontId="7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6" fillId="32" borderId="12" xfId="53" applyNumberFormat="1" applyFont="1" applyFill="1" applyBorder="1" applyAlignment="1" applyProtection="1">
      <alignment horizontal="left" wrapText="1"/>
      <protection hidden="1"/>
    </xf>
    <xf numFmtId="49" fontId="35" fillId="0" borderId="14" xfId="61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31" fillId="0" borderId="14" xfId="61" applyNumberFormat="1" applyFont="1" applyFill="1" applyBorder="1" applyAlignment="1">
      <alignment horizontal="center" vertical="center" wrapText="1"/>
      <protection/>
    </xf>
    <xf numFmtId="2" fontId="6" fillId="0" borderId="12" xfId="59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center" wrapText="1"/>
      <protection/>
    </xf>
    <xf numFmtId="49" fontId="13" fillId="0" borderId="15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8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1" applyNumberFormat="1" applyFont="1" applyFill="1" applyBorder="1" applyAlignment="1">
      <alignment horizontal="right"/>
      <protection/>
    </xf>
    <xf numFmtId="168" fontId="9" fillId="33" borderId="12" xfId="61" applyNumberFormat="1" applyFont="1" applyFill="1" applyBorder="1" applyAlignment="1">
      <alignment horizontal="right"/>
      <protection/>
    </xf>
    <xf numFmtId="168" fontId="7" fillId="0" borderId="12" xfId="61" applyNumberFormat="1" applyFont="1" applyFill="1" applyBorder="1" applyAlignment="1">
      <alignment horizontal="right"/>
      <protection/>
    </xf>
    <xf numFmtId="168" fontId="9" fillId="32" borderId="12" xfId="61" applyNumberFormat="1" applyFont="1" applyFill="1" applyBorder="1" applyAlignment="1">
      <alignment horizontal="right"/>
      <protection/>
    </xf>
    <xf numFmtId="168" fontId="9" fillId="32" borderId="12" xfId="0" applyNumberFormat="1" applyFont="1" applyFill="1" applyBorder="1" applyAlignment="1">
      <alignment horizontal="right"/>
    </xf>
    <xf numFmtId="168" fontId="7" fillId="32" borderId="12" xfId="0" applyNumberFormat="1" applyFont="1" applyFill="1" applyBorder="1" applyAlignment="1">
      <alignment horizontal="right"/>
    </xf>
    <xf numFmtId="168" fontId="9" fillId="32" borderId="12" xfId="0" applyNumberFormat="1" applyFont="1" applyFill="1" applyBorder="1" applyAlignment="1">
      <alignment horizontal="right" wrapText="1"/>
    </xf>
    <xf numFmtId="168" fontId="7" fillId="32" borderId="12" xfId="0" applyNumberFormat="1" applyFont="1" applyFill="1" applyBorder="1" applyAlignment="1">
      <alignment horizontal="right" wrapText="1"/>
    </xf>
    <xf numFmtId="168" fontId="8" fillId="0" borderId="12" xfId="69" applyNumberFormat="1" applyFont="1" applyFill="1" applyBorder="1" applyAlignment="1">
      <alignment horizontal="right"/>
    </xf>
    <xf numFmtId="168" fontId="6" fillId="0" borderId="12" xfId="69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14" fillId="34" borderId="12" xfId="0" applyNumberFormat="1" applyFont="1" applyFill="1" applyBorder="1" applyAlignment="1">
      <alignment horizontal="right"/>
    </xf>
    <xf numFmtId="168" fontId="7" fillId="32" borderId="12" xfId="61" applyNumberFormat="1" applyFont="1" applyFill="1" applyBorder="1" applyAlignment="1">
      <alignment horizontal="right"/>
      <protection/>
    </xf>
    <xf numFmtId="168" fontId="9" fillId="34" borderId="12" xfId="61" applyNumberFormat="1" applyFont="1" applyFill="1" applyBorder="1" applyAlignment="1">
      <alignment horizontal="right"/>
      <protection/>
    </xf>
    <xf numFmtId="168" fontId="8" fillId="34" borderId="12" xfId="69" applyNumberFormat="1" applyFont="1" applyFill="1" applyBorder="1" applyAlignment="1">
      <alignment horizontal="right"/>
    </xf>
    <xf numFmtId="168" fontId="6" fillId="0" borderId="12" xfId="69" applyNumberFormat="1" applyFont="1" applyFill="1" applyBorder="1" applyAlignment="1">
      <alignment horizontal="right" wrapText="1"/>
    </xf>
    <xf numFmtId="168" fontId="10" fillId="34" borderId="12" xfId="0" applyNumberFormat="1" applyFont="1" applyFill="1" applyBorder="1" applyAlignment="1">
      <alignment horizontal="right"/>
    </xf>
    <xf numFmtId="168" fontId="14" fillId="32" borderId="12" xfId="0" applyNumberFormat="1" applyFont="1" applyFill="1" applyBorder="1" applyAlignment="1">
      <alignment horizontal="right"/>
    </xf>
    <xf numFmtId="168" fontId="9" fillId="34" borderId="12" xfId="0" applyNumberFormat="1" applyFont="1" applyFill="1" applyBorder="1" applyAlignment="1">
      <alignment horizontal="right"/>
    </xf>
    <xf numFmtId="168" fontId="19" fillId="32" borderId="12" xfId="0" applyNumberFormat="1" applyFont="1" applyFill="1" applyBorder="1" applyAlignment="1">
      <alignment horizontal="right"/>
    </xf>
    <xf numFmtId="168" fontId="31" fillId="32" borderId="12" xfId="0" applyNumberFormat="1" applyFont="1" applyFill="1" applyBorder="1" applyAlignment="1">
      <alignment horizontal="right"/>
    </xf>
    <xf numFmtId="168" fontId="35" fillId="32" borderId="12" xfId="0" applyNumberFormat="1" applyFont="1" applyFill="1" applyBorder="1" applyAlignment="1">
      <alignment horizontal="right"/>
    </xf>
    <xf numFmtId="168" fontId="10" fillId="32" borderId="12" xfId="53" applyNumberFormat="1" applyFont="1" applyFill="1" applyBorder="1" applyAlignment="1">
      <alignment horizontal="right"/>
      <protection/>
    </xf>
    <xf numFmtId="168" fontId="5" fillId="0" borderId="0" xfId="0" applyNumberFormat="1" applyFont="1" applyFill="1" applyAlignment="1">
      <alignment horizontal="right"/>
    </xf>
    <xf numFmtId="168" fontId="16" fillId="0" borderId="0" xfId="0" applyNumberFormat="1" applyFont="1" applyFill="1" applyBorder="1" applyAlignment="1">
      <alignment horizontal="center" wrapText="1"/>
    </xf>
    <xf numFmtId="168" fontId="10" fillId="0" borderId="12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center" wrapText="1"/>
      <protection/>
    </xf>
    <xf numFmtId="49" fontId="13" fillId="34" borderId="15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1" applyNumberFormat="1" applyFont="1" applyFill="1" applyBorder="1" applyAlignment="1">
      <alignment horizontal="left" vertical="center" wrapText="1"/>
      <protection/>
    </xf>
    <xf numFmtId="49" fontId="8" fillId="32" borderId="12" xfId="61" applyNumberFormat="1" applyFont="1" applyFill="1" applyBorder="1" applyAlignment="1">
      <alignment horizontal="left" vertical="center" wrapText="1"/>
      <protection/>
    </xf>
    <xf numFmtId="49" fontId="8" fillId="32" borderId="13" xfId="61" applyNumberFormat="1" applyFont="1" applyFill="1" applyBorder="1" applyAlignment="1">
      <alignment horizontal="left" vertical="center" wrapText="1"/>
      <protection/>
    </xf>
    <xf numFmtId="49" fontId="8" fillId="32" borderId="14" xfId="61" applyNumberFormat="1" applyFont="1" applyFill="1" applyBorder="1" applyAlignment="1">
      <alignment horizontal="left" vertical="center" wrapText="1"/>
      <protection/>
    </xf>
    <xf numFmtId="49" fontId="8" fillId="32" borderId="15" xfId="61" applyNumberFormat="1" applyFont="1" applyFill="1" applyBorder="1" applyAlignment="1">
      <alignment horizontal="left" vertical="center" wrapText="1"/>
      <protection/>
    </xf>
    <xf numFmtId="168" fontId="8" fillId="32" borderId="12" xfId="61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6" applyNumberFormat="1" applyFont="1" applyFill="1" applyBorder="1" applyAlignment="1" applyProtection="1">
      <alignment horizont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49" fontId="8" fillId="0" borderId="13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8" fillId="0" borderId="15" xfId="61" applyNumberFormat="1" applyFont="1" applyFill="1" applyBorder="1" applyAlignment="1">
      <alignment horizontal="center" wrapText="1"/>
      <protection/>
    </xf>
    <xf numFmtId="0" fontId="6" fillId="0" borderId="0" xfId="60" applyFont="1">
      <alignment/>
      <protection/>
    </xf>
    <xf numFmtId="0" fontId="4" fillId="0" borderId="0" xfId="60" applyFont="1" applyFill="1" applyBorder="1" applyAlignment="1">
      <alignment horizontal="centerContinuous" wrapText="1"/>
      <protection/>
    </xf>
    <xf numFmtId="0" fontId="12" fillId="0" borderId="0" xfId="60" applyFont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right" wrapText="1"/>
      <protection/>
    </xf>
    <xf numFmtId="0" fontId="6" fillId="0" borderId="0" xfId="60" applyFont="1" applyBorder="1" applyAlignment="1">
      <alignment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49" fontId="8" fillId="0" borderId="12" xfId="71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1" applyNumberFormat="1" applyFont="1" applyFill="1" applyBorder="1" applyAlignment="1" applyProtection="1">
      <alignment horizontal="center" vertical="center" wrapText="1"/>
      <protection/>
    </xf>
    <xf numFmtId="0" fontId="8" fillId="32" borderId="12" xfId="60" applyFont="1" applyFill="1" applyBorder="1" applyAlignment="1">
      <alignment horizontal="center" vertical="center" wrapText="1"/>
      <protection/>
    </xf>
    <xf numFmtId="49" fontId="8" fillId="0" borderId="14" xfId="61" applyNumberFormat="1" applyFont="1" applyFill="1" applyBorder="1" applyAlignment="1">
      <alignment horizontal="left" wrapText="1"/>
      <protection/>
    </xf>
    <xf numFmtId="49" fontId="8" fillId="0" borderId="12" xfId="60" applyNumberFormat="1" applyFont="1" applyFill="1" applyBorder="1" applyAlignment="1">
      <alignment horizontal="center" wrapText="1"/>
      <protection/>
    </xf>
    <xf numFmtId="169" fontId="8" fillId="0" borderId="12" xfId="61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12" xfId="60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1" applyNumberFormat="1" applyFont="1" applyFill="1" applyBorder="1" applyAlignment="1">
      <alignment horizontal="center" wrapText="1"/>
      <protection/>
    </xf>
    <xf numFmtId="49" fontId="7" fillId="32" borderId="12" xfId="61" applyNumberFormat="1" applyFont="1" applyFill="1" applyBorder="1" applyAlignment="1">
      <alignment horizontal="center" wrapText="1"/>
      <protection/>
    </xf>
    <xf numFmtId="49" fontId="7" fillId="0" borderId="12" xfId="61" applyNumberFormat="1" applyFont="1" applyFill="1" applyBorder="1" applyAlignment="1">
      <alignment horizont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 hidden="1"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left" wrapText="1"/>
      <protection/>
    </xf>
    <xf numFmtId="49" fontId="6" fillId="0" borderId="0" xfId="60" applyNumberFormat="1" applyFont="1" applyFill="1" applyBorder="1" applyAlignment="1">
      <alignment horizontal="center" wrapText="1"/>
      <protection/>
    </xf>
    <xf numFmtId="169" fontId="6" fillId="0" borderId="0" xfId="61" applyNumberFormat="1" applyFont="1" applyFill="1" applyBorder="1" applyAlignment="1">
      <alignment horizontal="right"/>
      <protection/>
    </xf>
    <xf numFmtId="0" fontId="6" fillId="0" borderId="0" xfId="60" applyFont="1" applyBorder="1">
      <alignment/>
      <protection/>
    </xf>
    <xf numFmtId="2" fontId="8" fillId="0" borderId="0" xfId="53" applyNumberFormat="1" applyFont="1" applyFill="1" applyBorder="1" applyAlignment="1" applyProtection="1">
      <alignment horizontal="left" wrapText="1"/>
      <protection hidden="1"/>
    </xf>
    <xf numFmtId="49" fontId="8" fillId="0" borderId="0" xfId="61" applyNumberFormat="1" applyFont="1" applyFill="1" applyBorder="1" applyAlignment="1">
      <alignment horizontal="center" wrapText="1"/>
      <protection/>
    </xf>
    <xf numFmtId="49" fontId="8" fillId="0" borderId="0" xfId="61" applyNumberFormat="1" applyFont="1" applyFill="1" applyBorder="1" applyAlignment="1">
      <alignment horizontal="left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  <xf numFmtId="169" fontId="8" fillId="0" borderId="0" xfId="61" applyNumberFormat="1" applyFont="1" applyFill="1" applyBorder="1" applyAlignment="1">
      <alignment horizontal="right"/>
      <protection/>
    </xf>
    <xf numFmtId="0" fontId="8" fillId="0" borderId="0" xfId="60" applyFont="1" applyBorder="1">
      <alignment/>
      <protection/>
    </xf>
    <xf numFmtId="0" fontId="26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 hidden="1"/>
    </xf>
    <xf numFmtId="2" fontId="26" fillId="0" borderId="0" xfId="53" applyNumberFormat="1" applyFont="1" applyFill="1" applyBorder="1" applyAlignment="1" applyProtection="1">
      <alignment horizontal="left" wrapText="1"/>
      <protection hidden="1"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1" fontId="26" fillId="0" borderId="0" xfId="60" applyNumberFormat="1" applyFont="1" applyFill="1" applyBorder="1" applyAlignment="1">
      <alignment horizontal="left" wrapText="1"/>
      <protection/>
    </xf>
    <xf numFmtId="2" fontId="8" fillId="0" borderId="0" xfId="58" applyNumberFormat="1" applyFont="1" applyFill="1" applyBorder="1" applyAlignment="1" applyProtection="1">
      <alignment horizontal="left" wrapText="1"/>
      <protection hidden="1"/>
    </xf>
    <xf numFmtId="169" fontId="8" fillId="0" borderId="0" xfId="60" applyNumberFormat="1" applyFont="1" applyBorder="1">
      <alignment/>
      <protection/>
    </xf>
    <xf numFmtId="49" fontId="7" fillId="32" borderId="12" xfId="61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7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179" fontId="10" fillId="0" borderId="19" xfId="7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/>
    </xf>
    <xf numFmtId="0" fontId="10" fillId="37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wrapText="1"/>
    </xf>
    <xf numFmtId="169" fontId="10" fillId="37" borderId="19" xfId="70" applyNumberFormat="1" applyFont="1" applyFill="1" applyBorder="1" applyAlignment="1" applyProtection="1">
      <alignment/>
      <protection/>
    </xf>
    <xf numFmtId="49" fontId="13" fillId="37" borderId="19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left" wrapText="1"/>
    </xf>
    <xf numFmtId="169" fontId="13" fillId="37" borderId="19" xfId="7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37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left" wrapText="1"/>
    </xf>
    <xf numFmtId="2" fontId="26" fillId="32" borderId="12" xfId="53" applyNumberFormat="1" applyFont="1" applyFill="1" applyBorder="1" applyAlignment="1" applyProtection="1">
      <alignment horizontal="center" wrapText="1"/>
      <protection hidden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1" applyNumberFormat="1" applyFont="1" applyFill="1" applyBorder="1" applyAlignment="1">
      <alignment horizontal="center" wrapText="1"/>
      <protection/>
    </xf>
    <xf numFmtId="49" fontId="6" fillId="0" borderId="14" xfId="61" applyNumberFormat="1" applyFont="1" applyFill="1" applyBorder="1" applyAlignment="1">
      <alignment horizontal="center" wrapText="1"/>
      <protection/>
    </xf>
    <xf numFmtId="49" fontId="6" fillId="0" borderId="15" xfId="61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1" fontId="26" fillId="0" borderId="12" xfId="0" applyNumberFormat="1" applyFont="1" applyFill="1" applyBorder="1" applyAlignment="1">
      <alignment horizontal="left" wrapText="1"/>
    </xf>
    <xf numFmtId="2" fontId="22" fillId="0" borderId="12" xfId="56" applyNumberFormat="1" applyFont="1" applyFill="1" applyBorder="1" applyAlignment="1" applyProtection="1">
      <alignment horizontal="left" wrapText="1"/>
      <protection hidden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168" fontId="6" fillId="0" borderId="12" xfId="0" applyNumberFormat="1" applyFont="1" applyFill="1" applyBorder="1" applyAlignment="1">
      <alignment horizontal="right"/>
    </xf>
    <xf numFmtId="2" fontId="24" fillId="0" borderId="12" xfId="56" applyNumberFormat="1" applyFont="1" applyFill="1" applyBorder="1" applyAlignment="1" applyProtection="1">
      <alignment horizontal="left" wrapText="1"/>
      <protection hidden="1"/>
    </xf>
    <xf numFmtId="49" fontId="7" fillId="32" borderId="13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right"/>
    </xf>
    <xf numFmtId="180" fontId="8" fillId="0" borderId="12" xfId="69" applyNumberFormat="1" applyFont="1" applyFill="1" applyBorder="1" applyAlignment="1">
      <alignment horizontal="right"/>
    </xf>
    <xf numFmtId="180" fontId="8" fillId="0" borderId="12" xfId="69" applyNumberFormat="1" applyFont="1" applyFill="1" applyBorder="1" applyAlignment="1">
      <alignment horizontal="right" wrapText="1"/>
    </xf>
    <xf numFmtId="180" fontId="9" fillId="32" borderId="12" xfId="69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wrapText="1"/>
    </xf>
    <xf numFmtId="180" fontId="9" fillId="32" borderId="12" xfId="69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wrapText="1"/>
    </xf>
    <xf numFmtId="180" fontId="7" fillId="32" borderId="12" xfId="69" applyNumberFormat="1" applyFont="1" applyFill="1" applyBorder="1" applyAlignment="1">
      <alignment horizontal="right"/>
    </xf>
    <xf numFmtId="0" fontId="8" fillId="32" borderId="12" xfId="56" applyNumberFormat="1" applyFont="1" applyFill="1" applyBorder="1" applyAlignment="1" applyProtection="1">
      <alignment horizontal="left" wrapText="1"/>
      <protection hidden="1"/>
    </xf>
    <xf numFmtId="49" fontId="9" fillId="32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/>
    </xf>
    <xf numFmtId="168" fontId="7" fillId="38" borderId="12" xfId="61" applyNumberFormat="1" applyFont="1" applyFill="1" applyBorder="1" applyAlignment="1">
      <alignment horizontal="right"/>
      <protection/>
    </xf>
    <xf numFmtId="2" fontId="8" fillId="32" borderId="12" xfId="56" applyNumberFormat="1" applyFont="1" applyFill="1" applyBorder="1" applyAlignment="1" applyProtection="1">
      <alignment horizontal="left" wrapText="1"/>
      <protection hidden="1"/>
    </xf>
    <xf numFmtId="168" fontId="7" fillId="0" borderId="12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68" fontId="9" fillId="0" borderId="10" xfId="70" applyNumberFormat="1" applyFont="1" applyFill="1" applyBorder="1" applyAlignment="1">
      <alignment horizontal="center" wrapText="1"/>
    </xf>
    <xf numFmtId="168" fontId="9" fillId="0" borderId="17" xfId="7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68" fontId="9" fillId="32" borderId="12" xfId="70" applyNumberFormat="1" applyFont="1" applyFill="1" applyBorder="1" applyAlignment="1">
      <alignment horizontal="center" vertical="center" wrapText="1"/>
    </xf>
    <xf numFmtId="168" fontId="9" fillId="32" borderId="10" xfId="70" applyNumberFormat="1" applyFont="1" applyFill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60" applyFont="1" applyAlignment="1">
      <alignment horizontal="right" wrapText="1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49" fontId="8" fillId="0" borderId="13" xfId="7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0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179" fontId="10" fillId="0" borderId="19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37" fillId="0" borderId="0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проекту решения 2016-2018 годы город" xfId="58"/>
    <cellStyle name="Обычный_tmp_Прил к реш 9 окт Огаревское" xfId="59"/>
    <cellStyle name="Обычный_ПРИЛ к проекту решения 2016-2018 годы город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3"/>
  <sheetViews>
    <sheetView view="pageBreakPreview" zoomScaleSheetLayoutView="100" zoomScalePageLayoutView="0" workbookViewId="0" topLeftCell="A13">
      <selection activeCell="A33" sqref="A33"/>
    </sheetView>
  </sheetViews>
  <sheetFormatPr defaultColWidth="9.140625" defaultRowHeight="12.75"/>
  <cols>
    <col min="1" max="1" width="69.28125" style="14" customWidth="1"/>
    <col min="2" max="2" width="5.140625" style="15" customWidth="1"/>
    <col min="3" max="3" width="4.7109375" style="15" customWidth="1"/>
    <col min="4" max="4" width="4.8515625" style="15" customWidth="1"/>
    <col min="5" max="5" width="4.28125" style="15" customWidth="1"/>
    <col min="6" max="7" width="6.57421875" style="15" customWidth="1"/>
    <col min="8" max="8" width="9.8515625" style="243" customWidth="1"/>
    <col min="9" max="9" width="9.57421875" style="16" customWidth="1"/>
    <col min="10" max="11" width="9.140625" style="14" customWidth="1"/>
    <col min="12" max="12" width="14.28125" style="14" customWidth="1"/>
    <col min="13" max="14" width="0" style="14" hidden="1" customWidth="1"/>
    <col min="15" max="16384" width="9.140625" style="14" customWidth="1"/>
  </cols>
  <sheetData>
    <row r="1" spans="2:10" ht="13.5" customHeight="1">
      <c r="B1" s="17"/>
      <c r="C1" s="5"/>
      <c r="D1" s="5"/>
      <c r="E1" s="376" t="s">
        <v>304</v>
      </c>
      <c r="F1" s="376"/>
      <c r="G1" s="376"/>
      <c r="H1" s="376"/>
      <c r="I1" s="18"/>
      <c r="J1" s="19"/>
    </row>
    <row r="2" spans="2:10" ht="24" customHeight="1">
      <c r="B2" s="370" t="s">
        <v>290</v>
      </c>
      <c r="C2" s="370"/>
      <c r="D2" s="370"/>
      <c r="E2" s="370"/>
      <c r="F2" s="370"/>
      <c r="G2" s="370"/>
      <c r="H2" s="370"/>
      <c r="I2" s="18"/>
      <c r="J2" s="19"/>
    </row>
    <row r="3" spans="2:10" ht="42" customHeight="1">
      <c r="B3" s="370" t="s">
        <v>128</v>
      </c>
      <c r="C3" s="370"/>
      <c r="D3" s="370"/>
      <c r="E3" s="370"/>
      <c r="F3" s="370"/>
      <c r="G3" s="370"/>
      <c r="H3" s="370"/>
      <c r="I3" s="18"/>
      <c r="J3" s="19"/>
    </row>
    <row r="4" spans="2:8" ht="15" customHeight="1">
      <c r="B4" s="371" t="s">
        <v>312</v>
      </c>
      <c r="C4" s="371"/>
      <c r="D4" s="371"/>
      <c r="E4" s="371"/>
      <c r="F4" s="371"/>
      <c r="G4" s="371"/>
      <c r="H4" s="371"/>
    </row>
    <row r="5" spans="2:8" ht="11.25">
      <c r="B5" s="14"/>
      <c r="C5" s="14"/>
      <c r="D5" s="14"/>
      <c r="E5" s="14"/>
      <c r="F5" s="14"/>
      <c r="G5" s="14"/>
      <c r="H5" s="240"/>
    </row>
    <row r="6" spans="2:8" ht="12.75">
      <c r="B6" s="372" t="s">
        <v>84</v>
      </c>
      <c r="C6" s="373"/>
      <c r="D6" s="373"/>
      <c r="E6" s="373"/>
      <c r="F6" s="373"/>
      <c r="G6" s="373"/>
      <c r="H6" s="373"/>
    </row>
    <row r="7" spans="2:8" ht="12" customHeight="1">
      <c r="B7" s="370" t="s">
        <v>86</v>
      </c>
      <c r="C7" s="370"/>
      <c r="D7" s="370"/>
      <c r="E7" s="370"/>
      <c r="F7" s="370"/>
      <c r="G7" s="370"/>
      <c r="H7" s="370"/>
    </row>
    <row r="8" spans="2:8" ht="40.5" customHeight="1">
      <c r="B8" s="370" t="s">
        <v>128</v>
      </c>
      <c r="C8" s="370"/>
      <c r="D8" s="370"/>
      <c r="E8" s="370"/>
      <c r="F8" s="370"/>
      <c r="G8" s="370"/>
      <c r="H8" s="370"/>
    </row>
    <row r="9" spans="2:8" ht="11.25">
      <c r="B9" s="371" t="s">
        <v>256</v>
      </c>
      <c r="C9" s="371"/>
      <c r="D9" s="371"/>
      <c r="E9" s="371"/>
      <c r="F9" s="371"/>
      <c r="G9" s="371"/>
      <c r="H9" s="371"/>
    </row>
    <row r="10" spans="2:8" ht="12.75">
      <c r="B10" s="374"/>
      <c r="C10" s="375"/>
      <c r="D10" s="375"/>
      <c r="E10" s="375"/>
      <c r="F10" s="375"/>
      <c r="G10" s="375"/>
      <c r="H10" s="375"/>
    </row>
    <row r="11" spans="2:8" ht="12.75">
      <c r="B11" s="374"/>
      <c r="C11" s="375"/>
      <c r="D11" s="375"/>
      <c r="E11" s="375"/>
      <c r="F11" s="375"/>
      <c r="G11" s="375"/>
      <c r="H11" s="375"/>
    </row>
    <row r="12" spans="1:8" ht="15.75">
      <c r="A12" s="365" t="s">
        <v>70</v>
      </c>
      <c r="B12" s="365"/>
      <c r="C12" s="365"/>
      <c r="D12" s="365"/>
      <c r="E12" s="365"/>
      <c r="F12" s="365"/>
      <c r="G12" s="365"/>
      <c r="H12" s="365"/>
    </row>
    <row r="13" spans="1:8" ht="45.75" customHeight="1">
      <c r="A13" s="366" t="s">
        <v>129</v>
      </c>
      <c r="B13" s="366"/>
      <c r="C13" s="366"/>
      <c r="D13" s="366"/>
      <c r="E13" s="366"/>
      <c r="F13" s="366"/>
      <c r="G13" s="366"/>
      <c r="H13" s="366"/>
    </row>
    <row r="14" spans="1:8" ht="28.5" customHeight="1">
      <c r="A14" s="20"/>
      <c r="B14" s="21"/>
      <c r="C14" s="21"/>
      <c r="D14" s="21"/>
      <c r="E14" s="21"/>
      <c r="F14" s="21"/>
      <c r="H14" s="241" t="s">
        <v>80</v>
      </c>
    </row>
    <row r="15" spans="1:8" ht="24.75" customHeight="1">
      <c r="A15" s="22" t="s">
        <v>71</v>
      </c>
      <c r="B15" s="369" t="s">
        <v>85</v>
      </c>
      <c r="C15" s="369"/>
      <c r="D15" s="369"/>
      <c r="E15" s="369"/>
      <c r="F15" s="369"/>
      <c r="G15" s="369"/>
      <c r="H15" s="367" t="s">
        <v>130</v>
      </c>
    </row>
    <row r="16" spans="1:8" ht="56.25" customHeight="1">
      <c r="A16" s="23"/>
      <c r="B16" s="24" t="s">
        <v>74</v>
      </c>
      <c r="C16" s="24" t="s">
        <v>73</v>
      </c>
      <c r="D16" s="369" t="s">
        <v>72</v>
      </c>
      <c r="E16" s="369"/>
      <c r="F16" s="369"/>
      <c r="G16" s="24" t="s">
        <v>88</v>
      </c>
      <c r="H16" s="368"/>
    </row>
    <row r="17" spans="1:9" s="58" customFormat="1" ht="14.25">
      <c r="A17" s="55" t="s">
        <v>55</v>
      </c>
      <c r="B17" s="56" t="s">
        <v>56</v>
      </c>
      <c r="C17" s="56" t="s">
        <v>54</v>
      </c>
      <c r="D17" s="56"/>
      <c r="E17" s="56"/>
      <c r="F17" s="56"/>
      <c r="G17" s="56"/>
      <c r="H17" s="242">
        <f>H18+H25+H52+H57+H47</f>
        <v>6226.3</v>
      </c>
      <c r="I17" s="57"/>
    </row>
    <row r="18" spans="1:9" s="58" customFormat="1" ht="24">
      <c r="A18" s="141" t="s">
        <v>113</v>
      </c>
      <c r="B18" s="141" t="s">
        <v>56</v>
      </c>
      <c r="C18" s="142" t="s">
        <v>57</v>
      </c>
      <c r="D18" s="143"/>
      <c r="E18" s="144"/>
      <c r="F18" s="145"/>
      <c r="G18" s="144"/>
      <c r="H18" s="230">
        <f>H19</f>
        <v>199.5</v>
      </c>
      <c r="I18" s="57"/>
    </row>
    <row r="19" spans="1:9" s="192" customFormat="1" ht="14.25">
      <c r="A19" s="84" t="s">
        <v>114</v>
      </c>
      <c r="B19" s="85" t="s">
        <v>56</v>
      </c>
      <c r="C19" s="86" t="s">
        <v>57</v>
      </c>
      <c r="D19" s="87" t="s">
        <v>77</v>
      </c>
      <c r="E19" s="88"/>
      <c r="F19" s="89"/>
      <c r="G19" s="90"/>
      <c r="H19" s="220">
        <f>H20</f>
        <v>199.5</v>
      </c>
      <c r="I19" s="191"/>
    </row>
    <row r="20" spans="1:9" s="192" customFormat="1" ht="14.25">
      <c r="A20" s="84" t="s">
        <v>115</v>
      </c>
      <c r="B20" s="85" t="s">
        <v>56</v>
      </c>
      <c r="C20" s="86" t="s">
        <v>57</v>
      </c>
      <c r="D20" s="87" t="s">
        <v>77</v>
      </c>
      <c r="E20" s="88" t="s">
        <v>34</v>
      </c>
      <c r="F20" s="89"/>
      <c r="G20" s="91"/>
      <c r="H20" s="220">
        <f>H21+H23</f>
        <v>199.5</v>
      </c>
      <c r="I20" s="191"/>
    </row>
    <row r="21" spans="1:9" s="192" customFormat="1" ht="38.25">
      <c r="A21" s="92" t="s">
        <v>116</v>
      </c>
      <c r="B21" s="93" t="s">
        <v>56</v>
      </c>
      <c r="C21" s="94" t="s">
        <v>57</v>
      </c>
      <c r="D21" s="95" t="s">
        <v>77</v>
      </c>
      <c r="E21" s="96" t="s">
        <v>181</v>
      </c>
      <c r="F21" s="97" t="s">
        <v>186</v>
      </c>
      <c r="G21" s="98"/>
      <c r="H21" s="220">
        <f>H22</f>
        <v>196.6</v>
      </c>
      <c r="I21" s="191"/>
    </row>
    <row r="22" spans="1:9" s="192" customFormat="1" ht="14.25">
      <c r="A22" s="99" t="s">
        <v>92</v>
      </c>
      <c r="B22" s="93" t="s">
        <v>56</v>
      </c>
      <c r="C22" s="94" t="s">
        <v>57</v>
      </c>
      <c r="D22" s="95" t="s">
        <v>77</v>
      </c>
      <c r="E22" s="96" t="s">
        <v>181</v>
      </c>
      <c r="F22" s="97" t="s">
        <v>186</v>
      </c>
      <c r="G22" s="98" t="s">
        <v>91</v>
      </c>
      <c r="H22" s="229">
        <v>196.6</v>
      </c>
      <c r="I22" s="191"/>
    </row>
    <row r="23" spans="1:9" s="192" customFormat="1" ht="38.25">
      <c r="A23" s="92" t="s">
        <v>117</v>
      </c>
      <c r="B23" s="93" t="s">
        <v>56</v>
      </c>
      <c r="C23" s="94" t="s">
        <v>57</v>
      </c>
      <c r="D23" s="95" t="s">
        <v>77</v>
      </c>
      <c r="E23" s="96" t="s">
        <v>181</v>
      </c>
      <c r="F23" s="97" t="s">
        <v>187</v>
      </c>
      <c r="G23" s="98"/>
      <c r="H23" s="229">
        <f>H24</f>
        <v>2.9</v>
      </c>
      <c r="I23" s="191">
        <v>2.9</v>
      </c>
    </row>
    <row r="24" spans="1:9" s="192" customFormat="1" ht="14.25">
      <c r="A24" s="100" t="s">
        <v>96</v>
      </c>
      <c r="B24" s="93" t="s">
        <v>56</v>
      </c>
      <c r="C24" s="94" t="s">
        <v>57</v>
      </c>
      <c r="D24" s="95" t="s">
        <v>77</v>
      </c>
      <c r="E24" s="96" t="s">
        <v>181</v>
      </c>
      <c r="F24" s="97" t="s">
        <v>187</v>
      </c>
      <c r="G24" s="98" t="s">
        <v>81</v>
      </c>
      <c r="H24" s="229">
        <v>2.9</v>
      </c>
      <c r="I24" s="191">
        <v>-2.9</v>
      </c>
    </row>
    <row r="25" spans="1:9" s="16" customFormat="1" ht="39" customHeight="1">
      <c r="A25" s="146" t="s">
        <v>59</v>
      </c>
      <c r="B25" s="147" t="s">
        <v>56</v>
      </c>
      <c r="C25" s="147" t="s">
        <v>60</v>
      </c>
      <c r="D25" s="148"/>
      <c r="E25" s="148"/>
      <c r="F25" s="148"/>
      <c r="G25" s="148"/>
      <c r="H25" s="235">
        <f>H26+H41</f>
        <v>4755.5</v>
      </c>
      <c r="I25" s="25"/>
    </row>
    <row r="26" spans="1:8" s="49" customFormat="1" ht="12.75">
      <c r="A26" s="84" t="s">
        <v>89</v>
      </c>
      <c r="B26" s="85" t="s">
        <v>56</v>
      </c>
      <c r="C26" s="86" t="s">
        <v>60</v>
      </c>
      <c r="D26" s="87" t="s">
        <v>32</v>
      </c>
      <c r="E26" s="88"/>
      <c r="F26" s="89"/>
      <c r="G26" s="90"/>
      <c r="H26" s="220">
        <f>H27+H30</f>
        <v>4713</v>
      </c>
    </row>
    <row r="27" spans="1:9" s="16" customFormat="1" ht="12.75">
      <c r="A27" s="84" t="s">
        <v>33</v>
      </c>
      <c r="B27" s="101" t="s">
        <v>56</v>
      </c>
      <c r="C27" s="101" t="s">
        <v>60</v>
      </c>
      <c r="D27" s="87" t="s">
        <v>32</v>
      </c>
      <c r="E27" s="88" t="s">
        <v>181</v>
      </c>
      <c r="F27" s="97"/>
      <c r="G27" s="102"/>
      <c r="H27" s="221">
        <f>H28</f>
        <v>651.3</v>
      </c>
      <c r="I27" s="26"/>
    </row>
    <row r="28" spans="1:9" s="16" customFormat="1" ht="43.5" customHeight="1">
      <c r="A28" s="103" t="s">
        <v>90</v>
      </c>
      <c r="B28" s="93" t="s">
        <v>56</v>
      </c>
      <c r="C28" s="94" t="s">
        <v>60</v>
      </c>
      <c r="D28" s="95" t="s">
        <v>32</v>
      </c>
      <c r="E28" s="96" t="s">
        <v>181</v>
      </c>
      <c r="F28" s="97" t="s">
        <v>186</v>
      </c>
      <c r="G28" s="104"/>
      <c r="H28" s="222">
        <f>H29</f>
        <v>651.3</v>
      </c>
      <c r="I28" s="26"/>
    </row>
    <row r="29" spans="1:9" s="16" customFormat="1" ht="12">
      <c r="A29" s="105" t="s">
        <v>92</v>
      </c>
      <c r="B29" s="93" t="s">
        <v>56</v>
      </c>
      <c r="C29" s="94" t="s">
        <v>60</v>
      </c>
      <c r="D29" s="95" t="s">
        <v>32</v>
      </c>
      <c r="E29" s="96" t="s">
        <v>181</v>
      </c>
      <c r="F29" s="97" t="s">
        <v>186</v>
      </c>
      <c r="G29" s="98" t="s">
        <v>91</v>
      </c>
      <c r="H29" s="222">
        <v>651.3</v>
      </c>
      <c r="I29" s="26" t="s">
        <v>308</v>
      </c>
    </row>
    <row r="30" spans="1:9" s="16" customFormat="1" ht="12.75">
      <c r="A30" s="84" t="s">
        <v>35</v>
      </c>
      <c r="B30" s="101" t="s">
        <v>56</v>
      </c>
      <c r="C30" s="101" t="s">
        <v>60</v>
      </c>
      <c r="D30" s="87" t="s">
        <v>32</v>
      </c>
      <c r="E30" s="88" t="s">
        <v>82</v>
      </c>
      <c r="F30" s="89" t="s">
        <v>188</v>
      </c>
      <c r="G30" s="102"/>
      <c r="H30" s="221">
        <f>H31+H36+H33+H39+H35</f>
        <v>4061.7</v>
      </c>
      <c r="I30" s="26"/>
    </row>
    <row r="31" spans="1:9" s="16" customFormat="1" ht="39" customHeight="1">
      <c r="A31" s="103" t="s">
        <v>90</v>
      </c>
      <c r="B31" s="106" t="s">
        <v>56</v>
      </c>
      <c r="C31" s="106" t="s">
        <v>60</v>
      </c>
      <c r="D31" s="95" t="s">
        <v>32</v>
      </c>
      <c r="E31" s="96" t="s">
        <v>82</v>
      </c>
      <c r="F31" s="97" t="s">
        <v>186</v>
      </c>
      <c r="G31" s="106"/>
      <c r="H31" s="221">
        <f>H32</f>
        <v>2960.8</v>
      </c>
      <c r="I31" s="25" t="s">
        <v>311</v>
      </c>
    </row>
    <row r="32" spans="1:9" s="16" customFormat="1" ht="24" customHeight="1">
      <c r="A32" s="105" t="s">
        <v>92</v>
      </c>
      <c r="B32" s="106" t="s">
        <v>56</v>
      </c>
      <c r="C32" s="106" t="s">
        <v>60</v>
      </c>
      <c r="D32" s="95" t="s">
        <v>32</v>
      </c>
      <c r="E32" s="96" t="s">
        <v>82</v>
      </c>
      <c r="F32" s="97" t="s">
        <v>186</v>
      </c>
      <c r="G32" s="106" t="s">
        <v>91</v>
      </c>
      <c r="H32" s="222">
        <v>2960.8</v>
      </c>
      <c r="I32" s="25" t="s">
        <v>301</v>
      </c>
    </row>
    <row r="33" spans="1:9" s="16" customFormat="1" ht="51" customHeight="1">
      <c r="A33" s="358" t="s">
        <v>284</v>
      </c>
      <c r="B33" s="102" t="s">
        <v>56</v>
      </c>
      <c r="C33" s="102" t="s">
        <v>60</v>
      </c>
      <c r="D33" s="87" t="s">
        <v>32</v>
      </c>
      <c r="E33" s="88" t="s">
        <v>82</v>
      </c>
      <c r="F33" s="89" t="s">
        <v>236</v>
      </c>
      <c r="G33" s="102"/>
      <c r="H33" s="221">
        <f>H34</f>
        <v>236.2</v>
      </c>
      <c r="I33" s="25"/>
    </row>
    <row r="34" spans="1:9" s="16" customFormat="1" ht="23.25" customHeight="1">
      <c r="A34" s="105" t="s">
        <v>283</v>
      </c>
      <c r="B34" s="106" t="s">
        <v>56</v>
      </c>
      <c r="C34" s="106" t="s">
        <v>60</v>
      </c>
      <c r="D34" s="95" t="s">
        <v>32</v>
      </c>
      <c r="E34" s="96" t="s">
        <v>82</v>
      </c>
      <c r="F34" s="97" t="s">
        <v>236</v>
      </c>
      <c r="G34" s="106" t="s">
        <v>91</v>
      </c>
      <c r="H34" s="222">
        <v>236.2</v>
      </c>
      <c r="I34" s="25" t="s">
        <v>300</v>
      </c>
    </row>
    <row r="35" spans="1:9" s="16" customFormat="1" ht="15.75" customHeight="1">
      <c r="A35" s="61" t="s">
        <v>111</v>
      </c>
      <c r="B35" s="106" t="s">
        <v>56</v>
      </c>
      <c r="C35" s="106" t="s">
        <v>60</v>
      </c>
      <c r="D35" s="95" t="s">
        <v>32</v>
      </c>
      <c r="E35" s="96" t="s">
        <v>82</v>
      </c>
      <c r="F35" s="97" t="s">
        <v>186</v>
      </c>
      <c r="G35" s="106" t="s">
        <v>281</v>
      </c>
      <c r="H35" s="222">
        <v>45.7</v>
      </c>
      <c r="I35" s="25" t="s">
        <v>306</v>
      </c>
    </row>
    <row r="36" spans="1:8" s="16" customFormat="1" ht="45" customHeight="1">
      <c r="A36" s="103" t="s">
        <v>93</v>
      </c>
      <c r="B36" s="107" t="s">
        <v>56</v>
      </c>
      <c r="C36" s="107" t="s">
        <v>60</v>
      </c>
      <c r="D36" s="95" t="s">
        <v>32</v>
      </c>
      <c r="E36" s="96" t="s">
        <v>82</v>
      </c>
      <c r="F36" s="97" t="s">
        <v>187</v>
      </c>
      <c r="G36" s="108"/>
      <c r="H36" s="223">
        <f>H37+H38</f>
        <v>804</v>
      </c>
    </row>
    <row r="37" spans="1:9" s="16" customFormat="1" ht="24">
      <c r="A37" s="100" t="s">
        <v>95</v>
      </c>
      <c r="B37" s="108" t="s">
        <v>56</v>
      </c>
      <c r="C37" s="108" t="s">
        <v>60</v>
      </c>
      <c r="D37" s="95" t="s">
        <v>32</v>
      </c>
      <c r="E37" s="96" t="s">
        <v>82</v>
      </c>
      <c r="F37" s="97" t="s">
        <v>187</v>
      </c>
      <c r="G37" s="106" t="s">
        <v>94</v>
      </c>
      <c r="H37" s="364">
        <v>758.9</v>
      </c>
      <c r="I37" s="361">
        <v>35.6</v>
      </c>
    </row>
    <row r="38" spans="1:9" s="16" customFormat="1" ht="12">
      <c r="A38" s="100" t="s">
        <v>96</v>
      </c>
      <c r="B38" s="108" t="s">
        <v>56</v>
      </c>
      <c r="C38" s="108" t="s">
        <v>60</v>
      </c>
      <c r="D38" s="95" t="s">
        <v>32</v>
      </c>
      <c r="E38" s="96" t="s">
        <v>82</v>
      </c>
      <c r="F38" s="97" t="s">
        <v>187</v>
      </c>
      <c r="G38" s="106" t="s">
        <v>81</v>
      </c>
      <c r="H38" s="224">
        <v>45.1</v>
      </c>
      <c r="I38" s="16">
        <v>5</v>
      </c>
    </row>
    <row r="39" spans="1:8" s="16" customFormat="1" ht="21.75" customHeight="1">
      <c r="A39" s="195" t="s">
        <v>270</v>
      </c>
      <c r="B39" s="193" t="s">
        <v>56</v>
      </c>
      <c r="C39" s="194" t="s">
        <v>60</v>
      </c>
      <c r="D39" s="87" t="s">
        <v>83</v>
      </c>
      <c r="E39" s="88" t="s">
        <v>200</v>
      </c>
      <c r="F39" s="89" t="s">
        <v>259</v>
      </c>
      <c r="G39" s="359"/>
      <c r="H39" s="223">
        <f>H40</f>
        <v>15</v>
      </c>
    </row>
    <row r="40" spans="1:8" s="16" customFormat="1" ht="24">
      <c r="A40" s="100" t="s">
        <v>95</v>
      </c>
      <c r="B40" s="108" t="s">
        <v>56</v>
      </c>
      <c r="C40" s="346" t="s">
        <v>60</v>
      </c>
      <c r="D40" s="95" t="s">
        <v>83</v>
      </c>
      <c r="E40" s="96" t="s">
        <v>200</v>
      </c>
      <c r="F40" s="97" t="s">
        <v>259</v>
      </c>
      <c r="G40" s="109" t="s">
        <v>94</v>
      </c>
      <c r="H40" s="224">
        <v>15</v>
      </c>
    </row>
    <row r="41" spans="1:8" s="16" customFormat="1" ht="12">
      <c r="A41" s="195" t="s">
        <v>78</v>
      </c>
      <c r="B41" s="193" t="s">
        <v>56</v>
      </c>
      <c r="C41" s="194" t="s">
        <v>60</v>
      </c>
      <c r="D41" s="87" t="s">
        <v>37</v>
      </c>
      <c r="E41" s="96"/>
      <c r="F41" s="97"/>
      <c r="G41" s="109"/>
      <c r="H41" s="223">
        <f>H42</f>
        <v>42.5</v>
      </c>
    </row>
    <row r="42" spans="1:8" s="16" customFormat="1" ht="38.25">
      <c r="A42" s="47" t="s">
        <v>189</v>
      </c>
      <c r="B42" s="50" t="s">
        <v>56</v>
      </c>
      <c r="C42" s="51" t="s">
        <v>60</v>
      </c>
      <c r="D42" s="52" t="s">
        <v>37</v>
      </c>
      <c r="E42" s="53" t="s">
        <v>181</v>
      </c>
      <c r="F42" s="59"/>
      <c r="G42" s="196"/>
      <c r="H42" s="223">
        <f>H43+H45</f>
        <v>42.5</v>
      </c>
    </row>
    <row r="43" spans="1:8" s="16" customFormat="1" ht="48">
      <c r="A43" s="197" t="s">
        <v>190</v>
      </c>
      <c r="B43" s="31" t="s">
        <v>56</v>
      </c>
      <c r="C43" s="32" t="s">
        <v>60</v>
      </c>
      <c r="D43" s="33" t="s">
        <v>37</v>
      </c>
      <c r="E43" s="34" t="s">
        <v>181</v>
      </c>
      <c r="F43" s="35" t="s">
        <v>193</v>
      </c>
      <c r="G43" s="198"/>
      <c r="H43" s="224">
        <v>18</v>
      </c>
    </row>
    <row r="44" spans="1:8" s="16" customFormat="1" ht="12.75">
      <c r="A44" s="199" t="s">
        <v>191</v>
      </c>
      <c r="B44" s="31" t="s">
        <v>56</v>
      </c>
      <c r="C44" s="32" t="s">
        <v>60</v>
      </c>
      <c r="D44" s="33" t="s">
        <v>37</v>
      </c>
      <c r="E44" s="34" t="s">
        <v>181</v>
      </c>
      <c r="F44" s="35" t="s">
        <v>193</v>
      </c>
      <c r="G44" s="198" t="s">
        <v>185</v>
      </c>
      <c r="H44" s="224">
        <v>18</v>
      </c>
    </row>
    <row r="45" spans="1:8" s="16" customFormat="1" ht="48">
      <c r="A45" s="54" t="s">
        <v>192</v>
      </c>
      <c r="B45" s="31" t="s">
        <v>56</v>
      </c>
      <c r="C45" s="31" t="s">
        <v>60</v>
      </c>
      <c r="D45" s="33" t="s">
        <v>37</v>
      </c>
      <c r="E45" s="34" t="s">
        <v>181</v>
      </c>
      <c r="F45" s="35" t="s">
        <v>194</v>
      </c>
      <c r="G45" s="198"/>
      <c r="H45" s="224">
        <f>H46</f>
        <v>24.5</v>
      </c>
    </row>
    <row r="46" spans="1:9" s="16" customFormat="1" ht="12.75">
      <c r="A46" s="199" t="s">
        <v>191</v>
      </c>
      <c r="B46" s="31" t="s">
        <v>56</v>
      </c>
      <c r="C46" s="32" t="s">
        <v>60</v>
      </c>
      <c r="D46" s="33" t="s">
        <v>37</v>
      </c>
      <c r="E46" s="34" t="s">
        <v>181</v>
      </c>
      <c r="F46" s="35" t="s">
        <v>194</v>
      </c>
      <c r="G46" s="198" t="s">
        <v>185</v>
      </c>
      <c r="H46" s="224">
        <v>24.5</v>
      </c>
      <c r="I46" s="16">
        <v>-23.6</v>
      </c>
    </row>
    <row r="47" spans="1:8" s="16" customFormat="1" ht="35.25" customHeight="1">
      <c r="A47" s="245" t="s">
        <v>195</v>
      </c>
      <c r="B47" s="246" t="s">
        <v>56</v>
      </c>
      <c r="C47" s="247" t="s">
        <v>150</v>
      </c>
      <c r="D47" s="248"/>
      <c r="E47" s="249"/>
      <c r="F47" s="250"/>
      <c r="G47" s="251"/>
      <c r="H47" s="231">
        <f>H48</f>
        <v>18.3</v>
      </c>
    </row>
    <row r="48" spans="1:8" s="16" customFormat="1" ht="12.75">
      <c r="A48" s="47" t="s">
        <v>78</v>
      </c>
      <c r="B48" s="50" t="s">
        <v>56</v>
      </c>
      <c r="C48" s="51" t="s">
        <v>150</v>
      </c>
      <c r="D48" s="52" t="s">
        <v>37</v>
      </c>
      <c r="E48" s="53"/>
      <c r="F48" s="59"/>
      <c r="G48" s="62"/>
      <c r="H48" s="225">
        <f>H49</f>
        <v>18.3</v>
      </c>
    </row>
    <row r="49" spans="1:8" s="16" customFormat="1" ht="38.25">
      <c r="A49" s="47" t="s">
        <v>189</v>
      </c>
      <c r="B49" s="50" t="s">
        <v>56</v>
      </c>
      <c r="C49" s="51" t="s">
        <v>150</v>
      </c>
      <c r="D49" s="52" t="s">
        <v>37</v>
      </c>
      <c r="E49" s="53" t="s">
        <v>181</v>
      </c>
      <c r="F49" s="35"/>
      <c r="G49" s="36"/>
      <c r="H49" s="225">
        <f>H50</f>
        <v>18.3</v>
      </c>
    </row>
    <row r="50" spans="1:8" s="16" customFormat="1" ht="48">
      <c r="A50" s="207" t="s">
        <v>5</v>
      </c>
      <c r="B50" s="31" t="s">
        <v>56</v>
      </c>
      <c r="C50" s="32" t="s">
        <v>150</v>
      </c>
      <c r="D50" s="33" t="s">
        <v>37</v>
      </c>
      <c r="E50" s="34" t="s">
        <v>181</v>
      </c>
      <c r="F50" s="35" t="s">
        <v>197</v>
      </c>
      <c r="G50" s="36"/>
      <c r="H50" s="226">
        <f>H51</f>
        <v>18.3</v>
      </c>
    </row>
    <row r="51" spans="1:9" s="16" customFormat="1" ht="12.75">
      <c r="A51" s="199" t="s">
        <v>78</v>
      </c>
      <c r="B51" s="31" t="s">
        <v>56</v>
      </c>
      <c r="C51" s="32" t="s">
        <v>150</v>
      </c>
      <c r="D51" s="33" t="s">
        <v>37</v>
      </c>
      <c r="E51" s="34" t="s">
        <v>181</v>
      </c>
      <c r="F51" s="35" t="s">
        <v>197</v>
      </c>
      <c r="G51" s="36" t="s">
        <v>185</v>
      </c>
      <c r="H51" s="226">
        <v>18.3</v>
      </c>
      <c r="I51" s="154"/>
    </row>
    <row r="52" spans="1:11" s="16" customFormat="1" ht="12.75">
      <c r="A52" s="149" t="s">
        <v>50</v>
      </c>
      <c r="B52" s="141" t="s">
        <v>97</v>
      </c>
      <c r="C52" s="142" t="s">
        <v>38</v>
      </c>
      <c r="D52" s="150"/>
      <c r="E52" s="151"/>
      <c r="F52" s="152"/>
      <c r="G52" s="153"/>
      <c r="H52" s="228">
        <f>H53</f>
        <v>50</v>
      </c>
      <c r="J52" s="14"/>
      <c r="K52" s="14"/>
    </row>
    <row r="53" spans="1:8" s="49" customFormat="1" ht="12.75">
      <c r="A53" s="84" t="s">
        <v>50</v>
      </c>
      <c r="B53" s="85" t="s">
        <v>56</v>
      </c>
      <c r="C53" s="86" t="s">
        <v>38</v>
      </c>
      <c r="D53" s="87" t="s">
        <v>48</v>
      </c>
      <c r="E53" s="88"/>
      <c r="F53" s="89"/>
      <c r="G53" s="90"/>
      <c r="H53" s="220">
        <f>H54</f>
        <v>50</v>
      </c>
    </row>
    <row r="54" spans="1:11" s="16" customFormat="1" ht="14.25" customHeight="1">
      <c r="A54" s="84" t="s">
        <v>49</v>
      </c>
      <c r="B54" s="93" t="s">
        <v>56</v>
      </c>
      <c r="C54" s="94" t="s">
        <v>38</v>
      </c>
      <c r="D54" s="87" t="s">
        <v>48</v>
      </c>
      <c r="E54" s="88" t="s">
        <v>181</v>
      </c>
      <c r="F54" s="97"/>
      <c r="G54" s="98"/>
      <c r="H54" s="221">
        <f>H55</f>
        <v>50</v>
      </c>
      <c r="J54" s="14"/>
      <c r="K54" s="14"/>
    </row>
    <row r="55" spans="1:11" s="16" customFormat="1" ht="22.5" customHeight="1">
      <c r="A55" s="113" t="s">
        <v>98</v>
      </c>
      <c r="B55" s="93" t="s">
        <v>56</v>
      </c>
      <c r="C55" s="94" t="s">
        <v>38</v>
      </c>
      <c r="D55" s="95" t="s">
        <v>48</v>
      </c>
      <c r="E55" s="96" t="s">
        <v>181</v>
      </c>
      <c r="F55" s="97" t="s">
        <v>198</v>
      </c>
      <c r="G55" s="98"/>
      <c r="H55" s="222">
        <f>H56</f>
        <v>50</v>
      </c>
      <c r="J55" s="14"/>
      <c r="K55" s="14"/>
    </row>
    <row r="56" spans="1:11" s="16" customFormat="1" ht="16.5" customHeight="1">
      <c r="A56" s="114" t="s">
        <v>99</v>
      </c>
      <c r="B56" s="93" t="s">
        <v>56</v>
      </c>
      <c r="C56" s="94" t="s">
        <v>38</v>
      </c>
      <c r="D56" s="95" t="s">
        <v>48</v>
      </c>
      <c r="E56" s="96" t="s">
        <v>181</v>
      </c>
      <c r="F56" s="97" t="s">
        <v>198</v>
      </c>
      <c r="G56" s="98" t="s">
        <v>100</v>
      </c>
      <c r="H56" s="222">
        <v>50</v>
      </c>
      <c r="J56" s="14"/>
      <c r="K56" s="14"/>
    </row>
    <row r="57" spans="1:11" s="16" customFormat="1" ht="12.75">
      <c r="A57" s="149" t="s">
        <v>66</v>
      </c>
      <c r="B57" s="141" t="s">
        <v>56</v>
      </c>
      <c r="C57" s="142" t="s">
        <v>39</v>
      </c>
      <c r="D57" s="150"/>
      <c r="E57" s="151"/>
      <c r="F57" s="152"/>
      <c r="G57" s="153"/>
      <c r="H57" s="228">
        <f>H58+H66+H79+H90</f>
        <v>1203</v>
      </c>
      <c r="J57" s="14"/>
      <c r="K57" s="14"/>
    </row>
    <row r="58" spans="1:11" s="16" customFormat="1" ht="30" customHeight="1">
      <c r="A58" s="155" t="s">
        <v>151</v>
      </c>
      <c r="B58" s="102" t="s">
        <v>56</v>
      </c>
      <c r="C58" s="102" t="s">
        <v>39</v>
      </c>
      <c r="D58" s="87" t="s">
        <v>56</v>
      </c>
      <c r="E58" s="88"/>
      <c r="F58" s="89"/>
      <c r="G58" s="102"/>
      <c r="H58" s="221">
        <f>H59</f>
        <v>527.2</v>
      </c>
      <c r="J58" s="14"/>
      <c r="K58" s="14"/>
    </row>
    <row r="59" spans="1:11" s="16" customFormat="1" ht="50.25" customHeight="1">
      <c r="A59" s="160" t="s">
        <v>152</v>
      </c>
      <c r="B59" s="102" t="s">
        <v>56</v>
      </c>
      <c r="C59" s="102" t="s">
        <v>39</v>
      </c>
      <c r="D59" s="87" t="s">
        <v>56</v>
      </c>
      <c r="E59" s="88" t="s">
        <v>181</v>
      </c>
      <c r="F59" s="89"/>
      <c r="G59" s="121"/>
      <c r="H59" s="221">
        <f>H60+H62+H64</f>
        <v>527.2</v>
      </c>
      <c r="J59" s="14"/>
      <c r="K59" s="14"/>
    </row>
    <row r="60" spans="1:8" s="49" customFormat="1" ht="92.25" customHeight="1">
      <c r="A60" s="157" t="s">
        <v>199</v>
      </c>
      <c r="B60" s="93" t="s">
        <v>56</v>
      </c>
      <c r="C60" s="94" t="s">
        <v>39</v>
      </c>
      <c r="D60" s="95" t="s">
        <v>56</v>
      </c>
      <c r="E60" s="96" t="s">
        <v>181</v>
      </c>
      <c r="F60" s="97" t="s">
        <v>202</v>
      </c>
      <c r="G60" s="104"/>
      <c r="H60" s="229">
        <f>H61</f>
        <v>287.2</v>
      </c>
    </row>
    <row r="61" spans="1:9" s="49" customFormat="1" ht="24" customHeight="1">
      <c r="A61" s="92" t="s">
        <v>95</v>
      </c>
      <c r="B61" s="93" t="s">
        <v>56</v>
      </c>
      <c r="C61" s="94" t="s">
        <v>39</v>
      </c>
      <c r="D61" s="95" t="s">
        <v>56</v>
      </c>
      <c r="E61" s="96" t="s">
        <v>181</v>
      </c>
      <c r="F61" s="97" t="s">
        <v>202</v>
      </c>
      <c r="G61" s="104" t="s">
        <v>82</v>
      </c>
      <c r="H61" s="229">
        <v>287.2</v>
      </c>
      <c r="I61" s="49">
        <v>45</v>
      </c>
    </row>
    <row r="62" spans="1:11" s="16" customFormat="1" ht="50.25" customHeight="1">
      <c r="A62" s="157" t="s">
        <v>153</v>
      </c>
      <c r="B62" s="107" t="s">
        <v>56</v>
      </c>
      <c r="C62" s="107" t="s">
        <v>39</v>
      </c>
      <c r="D62" s="95" t="s">
        <v>56</v>
      </c>
      <c r="E62" s="96" t="s">
        <v>181</v>
      </c>
      <c r="F62" s="97" t="s">
        <v>203</v>
      </c>
      <c r="G62" s="106"/>
      <c r="H62" s="224">
        <f>H63</f>
        <v>40</v>
      </c>
      <c r="J62" s="14"/>
      <c r="K62" s="14"/>
    </row>
    <row r="63" spans="1:11" s="16" customFormat="1" ht="26.25" customHeight="1">
      <c r="A63" s="92" t="s">
        <v>95</v>
      </c>
      <c r="B63" s="107" t="s">
        <v>56</v>
      </c>
      <c r="C63" s="158" t="s">
        <v>39</v>
      </c>
      <c r="D63" s="95" t="s">
        <v>56</v>
      </c>
      <c r="E63" s="96" t="s">
        <v>181</v>
      </c>
      <c r="F63" s="97" t="s">
        <v>203</v>
      </c>
      <c r="G63" s="109" t="s">
        <v>94</v>
      </c>
      <c r="H63" s="224">
        <v>40</v>
      </c>
      <c r="J63" s="14"/>
      <c r="K63" s="14"/>
    </row>
    <row r="64" spans="1:9" s="58" customFormat="1" ht="50.25" customHeight="1">
      <c r="A64" s="157" t="s">
        <v>154</v>
      </c>
      <c r="B64" s="93" t="s">
        <v>56</v>
      </c>
      <c r="C64" s="94" t="s">
        <v>39</v>
      </c>
      <c r="D64" s="95" t="s">
        <v>56</v>
      </c>
      <c r="E64" s="96" t="s">
        <v>181</v>
      </c>
      <c r="F64" s="97" t="s">
        <v>204</v>
      </c>
      <c r="G64" s="98"/>
      <c r="H64" s="229">
        <f>H65</f>
        <v>200</v>
      </c>
      <c r="I64" s="57"/>
    </row>
    <row r="65" spans="1:9" s="58" customFormat="1" ht="27" customHeight="1">
      <c r="A65" s="92" t="s">
        <v>95</v>
      </c>
      <c r="B65" s="93" t="s">
        <v>56</v>
      </c>
      <c r="C65" s="94" t="s">
        <v>39</v>
      </c>
      <c r="D65" s="95" t="s">
        <v>56</v>
      </c>
      <c r="E65" s="96" t="s">
        <v>181</v>
      </c>
      <c r="F65" s="97" t="s">
        <v>204</v>
      </c>
      <c r="G65" s="98" t="s">
        <v>94</v>
      </c>
      <c r="H65" s="362">
        <v>200</v>
      </c>
      <c r="I65" s="57">
        <v>61</v>
      </c>
    </row>
    <row r="66" spans="1:9" s="58" customFormat="1" ht="30" customHeight="1">
      <c r="A66" s="155" t="s">
        <v>155</v>
      </c>
      <c r="B66" s="85" t="s">
        <v>56</v>
      </c>
      <c r="C66" s="86" t="s">
        <v>39</v>
      </c>
      <c r="D66" s="87" t="s">
        <v>58</v>
      </c>
      <c r="E66" s="96"/>
      <c r="F66" s="97"/>
      <c r="G66" s="98"/>
      <c r="H66" s="220">
        <f>H67+H74</f>
        <v>240</v>
      </c>
      <c r="I66" s="57"/>
    </row>
    <row r="67" spans="1:9" s="58" customFormat="1" ht="28.5" customHeight="1">
      <c r="A67" s="160" t="s">
        <v>156</v>
      </c>
      <c r="B67" s="85" t="s">
        <v>56</v>
      </c>
      <c r="C67" s="86" t="s">
        <v>39</v>
      </c>
      <c r="D67" s="87" t="s">
        <v>58</v>
      </c>
      <c r="E67" s="88" t="s">
        <v>181</v>
      </c>
      <c r="F67" s="89"/>
      <c r="G67" s="98"/>
      <c r="H67" s="220">
        <f>H68+H70+H72</f>
        <v>140</v>
      </c>
      <c r="I67" s="57"/>
    </row>
    <row r="68" spans="1:9" s="58" customFormat="1" ht="28.5" customHeight="1">
      <c r="A68" s="156" t="s">
        <v>243</v>
      </c>
      <c r="B68" s="93" t="s">
        <v>56</v>
      </c>
      <c r="C68" s="94" t="s">
        <v>39</v>
      </c>
      <c r="D68" s="95" t="s">
        <v>58</v>
      </c>
      <c r="E68" s="96" t="s">
        <v>181</v>
      </c>
      <c r="F68" s="97"/>
      <c r="G68" s="98"/>
      <c r="H68" s="229">
        <f>H69</f>
        <v>70</v>
      </c>
      <c r="I68" s="57"/>
    </row>
    <row r="69" spans="1:9" s="58" customFormat="1" ht="28.5" customHeight="1">
      <c r="A69" s="92" t="s">
        <v>95</v>
      </c>
      <c r="B69" s="93" t="s">
        <v>56</v>
      </c>
      <c r="C69" s="94" t="s">
        <v>39</v>
      </c>
      <c r="D69" s="95" t="s">
        <v>58</v>
      </c>
      <c r="E69" s="96" t="s">
        <v>181</v>
      </c>
      <c r="F69" s="97" t="s">
        <v>205</v>
      </c>
      <c r="G69" s="98" t="s">
        <v>94</v>
      </c>
      <c r="H69" s="229">
        <v>70</v>
      </c>
      <c r="I69" s="57"/>
    </row>
    <row r="70" spans="1:9" s="58" customFormat="1" ht="51">
      <c r="A70" s="156" t="s">
        <v>157</v>
      </c>
      <c r="B70" s="93" t="s">
        <v>56</v>
      </c>
      <c r="C70" s="94" t="s">
        <v>39</v>
      </c>
      <c r="D70" s="95" t="s">
        <v>58</v>
      </c>
      <c r="E70" s="96" t="s">
        <v>181</v>
      </c>
      <c r="F70" s="89"/>
      <c r="G70" s="90"/>
      <c r="H70" s="229">
        <f>H71</f>
        <v>50</v>
      </c>
      <c r="I70" s="57"/>
    </row>
    <row r="71" spans="1:9" s="58" customFormat="1" ht="25.5">
      <c r="A71" s="92" t="s">
        <v>95</v>
      </c>
      <c r="B71" s="93" t="s">
        <v>56</v>
      </c>
      <c r="C71" s="94" t="s">
        <v>39</v>
      </c>
      <c r="D71" s="95" t="s">
        <v>58</v>
      </c>
      <c r="E71" s="96" t="s">
        <v>181</v>
      </c>
      <c r="F71" s="35" t="s">
        <v>206</v>
      </c>
      <c r="G71" s="98" t="s">
        <v>94</v>
      </c>
      <c r="H71" s="229">
        <v>50</v>
      </c>
      <c r="I71" s="57"/>
    </row>
    <row r="72" spans="1:9" s="58" customFormat="1" ht="14.25">
      <c r="A72" s="208" t="s">
        <v>158</v>
      </c>
      <c r="B72" s="93" t="s">
        <v>56</v>
      </c>
      <c r="C72" s="94" t="s">
        <v>39</v>
      </c>
      <c r="D72" s="95" t="s">
        <v>58</v>
      </c>
      <c r="E72" s="96" t="s">
        <v>181</v>
      </c>
      <c r="F72" s="35"/>
      <c r="G72" s="98"/>
      <c r="H72" s="229">
        <f>H73</f>
        <v>20</v>
      </c>
      <c r="I72" s="57"/>
    </row>
    <row r="73" spans="1:9" s="58" customFormat="1" ht="24">
      <c r="A73" s="100" t="s">
        <v>95</v>
      </c>
      <c r="B73" s="93" t="s">
        <v>56</v>
      </c>
      <c r="C73" s="94" t="s">
        <v>39</v>
      </c>
      <c r="D73" s="95" t="s">
        <v>58</v>
      </c>
      <c r="E73" s="96" t="s">
        <v>181</v>
      </c>
      <c r="F73" s="35" t="s">
        <v>207</v>
      </c>
      <c r="G73" s="98" t="s">
        <v>94</v>
      </c>
      <c r="H73" s="229">
        <v>20</v>
      </c>
      <c r="I73" s="57"/>
    </row>
    <row r="74" spans="1:8" s="49" customFormat="1" ht="27" customHeight="1">
      <c r="A74" s="160" t="s">
        <v>159</v>
      </c>
      <c r="B74" s="85" t="s">
        <v>56</v>
      </c>
      <c r="C74" s="86" t="s">
        <v>39</v>
      </c>
      <c r="D74" s="87" t="s">
        <v>58</v>
      </c>
      <c r="E74" s="88" t="s">
        <v>82</v>
      </c>
      <c r="F74" s="89"/>
      <c r="G74" s="90"/>
      <c r="H74" s="220">
        <f>H75+H77</f>
        <v>100</v>
      </c>
    </row>
    <row r="75" spans="1:11" s="16" customFormat="1" ht="12">
      <c r="A75" s="99" t="s">
        <v>160</v>
      </c>
      <c r="B75" s="107" t="s">
        <v>56</v>
      </c>
      <c r="C75" s="107" t="s">
        <v>39</v>
      </c>
      <c r="D75" s="95" t="s">
        <v>58</v>
      </c>
      <c r="E75" s="96" t="s">
        <v>82</v>
      </c>
      <c r="F75" s="97" t="s">
        <v>208</v>
      </c>
      <c r="G75" s="106"/>
      <c r="H75" s="224">
        <v>95</v>
      </c>
      <c r="J75" s="14"/>
      <c r="K75" s="14"/>
    </row>
    <row r="76" spans="1:11" s="16" customFormat="1" ht="24">
      <c r="A76" s="100" t="s">
        <v>95</v>
      </c>
      <c r="B76" s="107" t="s">
        <v>56</v>
      </c>
      <c r="C76" s="107" t="s">
        <v>39</v>
      </c>
      <c r="D76" s="95" t="s">
        <v>58</v>
      </c>
      <c r="E76" s="96" t="s">
        <v>82</v>
      </c>
      <c r="F76" s="97" t="s">
        <v>208</v>
      </c>
      <c r="G76" s="106" t="s">
        <v>94</v>
      </c>
      <c r="H76" s="224">
        <v>95</v>
      </c>
      <c r="J76" s="14"/>
      <c r="K76" s="14"/>
    </row>
    <row r="77" spans="1:11" s="16" customFormat="1" ht="24">
      <c r="A77" s="99" t="s">
        <v>161</v>
      </c>
      <c r="B77" s="107" t="s">
        <v>56</v>
      </c>
      <c r="C77" s="107" t="s">
        <v>39</v>
      </c>
      <c r="D77" s="95" t="s">
        <v>58</v>
      </c>
      <c r="E77" s="96" t="s">
        <v>82</v>
      </c>
      <c r="F77" s="97" t="s">
        <v>209</v>
      </c>
      <c r="G77" s="116"/>
      <c r="H77" s="224">
        <f>H78</f>
        <v>5</v>
      </c>
      <c r="J77" s="14"/>
      <c r="K77" s="14"/>
    </row>
    <row r="78" spans="1:11" s="16" customFormat="1" ht="24">
      <c r="A78" s="100" t="s">
        <v>95</v>
      </c>
      <c r="B78" s="107" t="s">
        <v>56</v>
      </c>
      <c r="C78" s="107" t="s">
        <v>39</v>
      </c>
      <c r="D78" s="95" t="s">
        <v>58</v>
      </c>
      <c r="E78" s="96" t="s">
        <v>82</v>
      </c>
      <c r="F78" s="97" t="s">
        <v>209</v>
      </c>
      <c r="G78" s="95">
        <v>240</v>
      </c>
      <c r="H78" s="224">
        <v>5</v>
      </c>
      <c r="J78" s="14"/>
      <c r="K78" s="14"/>
    </row>
    <row r="79" spans="1:11" s="16" customFormat="1" ht="12.75">
      <c r="A79" s="161" t="s">
        <v>42</v>
      </c>
      <c r="B79" s="162" t="s">
        <v>56</v>
      </c>
      <c r="C79" s="163" t="s">
        <v>39</v>
      </c>
      <c r="D79" s="164" t="s">
        <v>83</v>
      </c>
      <c r="E79" s="165"/>
      <c r="F79" s="166"/>
      <c r="G79" s="167"/>
      <c r="H79" s="230">
        <f>H80+H84+H83+H86</f>
        <v>435.8</v>
      </c>
      <c r="J79" s="14"/>
      <c r="K79" s="14"/>
    </row>
    <row r="80" spans="1:11" s="16" customFormat="1" ht="38.25">
      <c r="A80" s="117" t="s">
        <v>162</v>
      </c>
      <c r="B80" s="93" t="s">
        <v>56</v>
      </c>
      <c r="C80" s="94" t="s">
        <v>39</v>
      </c>
      <c r="D80" s="95" t="s">
        <v>83</v>
      </c>
      <c r="E80" s="96" t="s">
        <v>200</v>
      </c>
      <c r="F80" s="97"/>
      <c r="G80" s="98"/>
      <c r="H80" s="224">
        <f>H81+H82</f>
        <v>242.8</v>
      </c>
      <c r="J80" s="14"/>
      <c r="K80" s="14"/>
    </row>
    <row r="81" spans="1:11" s="16" customFormat="1" ht="36">
      <c r="A81" s="37" t="s">
        <v>211</v>
      </c>
      <c r="B81" s="93" t="s">
        <v>56</v>
      </c>
      <c r="C81" s="94" t="s">
        <v>39</v>
      </c>
      <c r="D81" s="95" t="s">
        <v>83</v>
      </c>
      <c r="E81" s="96" t="s">
        <v>200</v>
      </c>
      <c r="F81" s="97" t="s">
        <v>201</v>
      </c>
      <c r="G81" s="98" t="s">
        <v>210</v>
      </c>
      <c r="H81" s="224">
        <v>150</v>
      </c>
      <c r="J81" s="14"/>
      <c r="K81" s="14"/>
    </row>
    <row r="82" spans="1:11" s="16" customFormat="1" ht="36">
      <c r="A82" s="37" t="s">
        <v>211</v>
      </c>
      <c r="B82" s="93" t="s">
        <v>56</v>
      </c>
      <c r="C82" s="94" t="s">
        <v>39</v>
      </c>
      <c r="D82" s="95" t="s">
        <v>83</v>
      </c>
      <c r="E82" s="96" t="s">
        <v>200</v>
      </c>
      <c r="F82" s="97" t="s">
        <v>201</v>
      </c>
      <c r="G82" s="98" t="s">
        <v>94</v>
      </c>
      <c r="H82" s="224">
        <v>92.8</v>
      </c>
      <c r="I82" s="16">
        <v>92.8</v>
      </c>
      <c r="J82" s="14"/>
      <c r="K82" s="14"/>
    </row>
    <row r="83" spans="1:11" s="16" customFormat="1" ht="12">
      <c r="A83" s="37" t="s">
        <v>273</v>
      </c>
      <c r="B83" s="93" t="s">
        <v>56</v>
      </c>
      <c r="C83" s="94" t="s">
        <v>39</v>
      </c>
      <c r="D83" s="95" t="s">
        <v>83</v>
      </c>
      <c r="E83" s="96" t="s">
        <v>200</v>
      </c>
      <c r="F83" s="97" t="s">
        <v>207</v>
      </c>
      <c r="G83" s="98" t="s">
        <v>81</v>
      </c>
      <c r="H83" s="224">
        <v>6.9</v>
      </c>
      <c r="J83" s="14"/>
      <c r="K83" s="14"/>
    </row>
    <row r="84" spans="1:11" s="16" customFormat="1" ht="25.5">
      <c r="A84" s="157" t="s">
        <v>260</v>
      </c>
      <c r="B84" s="93" t="s">
        <v>56</v>
      </c>
      <c r="C84" s="94" t="s">
        <v>39</v>
      </c>
      <c r="D84" s="95" t="s">
        <v>83</v>
      </c>
      <c r="E84" s="96" t="s">
        <v>200</v>
      </c>
      <c r="F84" s="97" t="s">
        <v>259</v>
      </c>
      <c r="G84" s="98"/>
      <c r="H84" s="224">
        <f>H85</f>
        <v>4.7</v>
      </c>
      <c r="J84" s="14"/>
      <c r="K84" s="14"/>
    </row>
    <row r="85" spans="1:11" s="16" customFormat="1" ht="24">
      <c r="A85" s="100" t="s">
        <v>95</v>
      </c>
      <c r="B85" s="93" t="s">
        <v>56</v>
      </c>
      <c r="C85" s="94" t="s">
        <v>39</v>
      </c>
      <c r="D85" s="95" t="s">
        <v>83</v>
      </c>
      <c r="E85" s="96" t="s">
        <v>200</v>
      </c>
      <c r="F85" s="97" t="s">
        <v>259</v>
      </c>
      <c r="G85" s="98" t="s">
        <v>94</v>
      </c>
      <c r="H85" s="224">
        <v>4.7</v>
      </c>
      <c r="J85" s="14"/>
      <c r="K85" s="14"/>
    </row>
    <row r="86" spans="1:11" s="16" customFormat="1" ht="12.75">
      <c r="A86" s="47" t="s">
        <v>277</v>
      </c>
      <c r="B86" s="50" t="s">
        <v>56</v>
      </c>
      <c r="C86" s="51" t="s">
        <v>39</v>
      </c>
      <c r="D86" s="52" t="s">
        <v>83</v>
      </c>
      <c r="E86" s="53"/>
      <c r="F86" s="59"/>
      <c r="G86" s="62"/>
      <c r="H86" s="351">
        <f>H87</f>
        <v>181.4</v>
      </c>
      <c r="J86" s="14"/>
      <c r="K86" s="14"/>
    </row>
    <row r="87" spans="1:11" s="16" customFormat="1" ht="38.25">
      <c r="A87" s="47" t="s">
        <v>278</v>
      </c>
      <c r="B87" s="6" t="s">
        <v>56</v>
      </c>
      <c r="C87" s="6" t="s">
        <v>39</v>
      </c>
      <c r="D87" s="52" t="s">
        <v>83</v>
      </c>
      <c r="E87" s="53" t="s">
        <v>262</v>
      </c>
      <c r="F87" s="59"/>
      <c r="G87" s="4"/>
      <c r="H87" s="352">
        <f>H88</f>
        <v>181.4</v>
      </c>
      <c r="J87" s="14"/>
      <c r="K87" s="14"/>
    </row>
    <row r="88" spans="1:11" s="16" customFormat="1" ht="38.25">
      <c r="A88" s="61" t="s">
        <v>279</v>
      </c>
      <c r="B88" s="31" t="s">
        <v>56</v>
      </c>
      <c r="C88" s="32" t="s">
        <v>39</v>
      </c>
      <c r="D88" s="33" t="s">
        <v>83</v>
      </c>
      <c r="E88" s="34" t="s">
        <v>200</v>
      </c>
      <c r="F88" s="35" t="s">
        <v>208</v>
      </c>
      <c r="G88" s="36"/>
      <c r="H88" s="351">
        <f>H89</f>
        <v>181.4</v>
      </c>
      <c r="J88" s="14"/>
      <c r="K88" s="14"/>
    </row>
    <row r="89" spans="1:11" s="16" customFormat="1" ht="25.5">
      <c r="A89" s="61" t="s">
        <v>95</v>
      </c>
      <c r="B89" s="31" t="s">
        <v>56</v>
      </c>
      <c r="C89" s="32" t="s">
        <v>39</v>
      </c>
      <c r="D89" s="33" t="s">
        <v>83</v>
      </c>
      <c r="E89" s="34" t="s">
        <v>200</v>
      </c>
      <c r="F89" s="35" t="s">
        <v>208</v>
      </c>
      <c r="G89" s="36" t="s">
        <v>94</v>
      </c>
      <c r="H89" s="351">
        <v>181.4</v>
      </c>
      <c r="I89" s="16">
        <v>-85.8</v>
      </c>
      <c r="J89" s="14"/>
      <c r="K89" s="14"/>
    </row>
    <row r="90" spans="1:11" s="209" customFormat="1" ht="12.75">
      <c r="A90" s="161" t="s">
        <v>78</v>
      </c>
      <c r="B90" s="162" t="s">
        <v>56</v>
      </c>
      <c r="C90" s="163" t="s">
        <v>39</v>
      </c>
      <c r="D90" s="164" t="s">
        <v>37</v>
      </c>
      <c r="E90" s="165"/>
      <c r="F90" s="166"/>
      <c r="G90" s="167"/>
      <c r="H90" s="231">
        <f>H91</f>
        <v>0</v>
      </c>
      <c r="J90" s="210"/>
      <c r="K90" s="210"/>
    </row>
    <row r="91" spans="1:11" s="16" customFormat="1" ht="38.25">
      <c r="A91" s="47" t="s">
        <v>212</v>
      </c>
      <c r="B91" s="50" t="s">
        <v>56</v>
      </c>
      <c r="C91" s="51" t="s">
        <v>39</v>
      </c>
      <c r="D91" s="52" t="s">
        <v>37</v>
      </c>
      <c r="E91" s="53" t="s">
        <v>213</v>
      </c>
      <c r="F91" s="35"/>
      <c r="G91" s="36"/>
      <c r="H91" s="225">
        <f>H92</f>
        <v>0</v>
      </c>
      <c r="J91" s="14"/>
      <c r="K91" s="14"/>
    </row>
    <row r="92" spans="1:11" s="16" customFormat="1" ht="36">
      <c r="A92" s="54" t="s">
        <v>6</v>
      </c>
      <c r="B92" s="31" t="s">
        <v>56</v>
      </c>
      <c r="C92" s="32" t="s">
        <v>39</v>
      </c>
      <c r="D92" s="33" t="s">
        <v>37</v>
      </c>
      <c r="E92" s="34" t="s">
        <v>213</v>
      </c>
      <c r="F92" s="35" t="s">
        <v>214</v>
      </c>
      <c r="G92" s="36"/>
      <c r="H92" s="226">
        <f>H93</f>
        <v>0</v>
      </c>
      <c r="J92" s="14"/>
      <c r="K92" s="14"/>
    </row>
    <row r="93" spans="1:11" s="16" customFormat="1" ht="12.75">
      <c r="A93" s="199" t="s">
        <v>101</v>
      </c>
      <c r="B93" s="31" t="s">
        <v>56</v>
      </c>
      <c r="C93" s="32" t="s">
        <v>39</v>
      </c>
      <c r="D93" s="33" t="s">
        <v>37</v>
      </c>
      <c r="E93" s="34" t="s">
        <v>213</v>
      </c>
      <c r="F93" s="35" t="s">
        <v>214</v>
      </c>
      <c r="G93" s="36" t="s">
        <v>102</v>
      </c>
      <c r="H93" s="232"/>
      <c r="I93" s="16">
        <v>-41.8</v>
      </c>
      <c r="J93" s="14"/>
      <c r="K93" s="14"/>
    </row>
    <row r="94" spans="1:9" s="58" customFormat="1" ht="14.25">
      <c r="A94" s="168" t="s">
        <v>41</v>
      </c>
      <c r="B94" s="169" t="s">
        <v>58</v>
      </c>
      <c r="C94" s="169"/>
      <c r="D94" s="150"/>
      <c r="E94" s="151"/>
      <c r="F94" s="152"/>
      <c r="G94" s="169"/>
      <c r="H94" s="233">
        <f>H95</f>
        <v>184.2</v>
      </c>
      <c r="I94" s="57"/>
    </row>
    <row r="95" spans="1:11" s="16" customFormat="1" ht="12.75">
      <c r="A95" s="110" t="s">
        <v>51</v>
      </c>
      <c r="B95" s="111" t="s">
        <v>58</v>
      </c>
      <c r="C95" s="112" t="s">
        <v>57</v>
      </c>
      <c r="D95" s="95"/>
      <c r="E95" s="96"/>
      <c r="F95" s="97"/>
      <c r="G95" s="98"/>
      <c r="H95" s="234">
        <f>H96</f>
        <v>184.2</v>
      </c>
      <c r="J95" s="14"/>
      <c r="K95" s="14"/>
    </row>
    <row r="96" spans="1:11" s="16" customFormat="1" ht="12.75">
      <c r="A96" s="84" t="s">
        <v>42</v>
      </c>
      <c r="B96" s="85" t="s">
        <v>58</v>
      </c>
      <c r="C96" s="86" t="s">
        <v>57</v>
      </c>
      <c r="D96" s="87" t="s">
        <v>83</v>
      </c>
      <c r="E96" s="88" t="s">
        <v>36</v>
      </c>
      <c r="F96" s="89" t="s">
        <v>188</v>
      </c>
      <c r="G96" s="90"/>
      <c r="H96" s="220">
        <f>H97</f>
        <v>184.2</v>
      </c>
      <c r="J96" s="14"/>
      <c r="K96" s="14"/>
    </row>
    <row r="97" spans="1:8" s="27" customFormat="1" ht="12.75">
      <c r="A97" s="117" t="s">
        <v>43</v>
      </c>
      <c r="B97" s="108" t="s">
        <v>58</v>
      </c>
      <c r="C97" s="108" t="s">
        <v>57</v>
      </c>
      <c r="D97" s="95" t="s">
        <v>83</v>
      </c>
      <c r="E97" s="96" t="s">
        <v>200</v>
      </c>
      <c r="F97" s="97" t="s">
        <v>188</v>
      </c>
      <c r="G97" s="116"/>
      <c r="H97" s="224">
        <f>H98</f>
        <v>184.2</v>
      </c>
    </row>
    <row r="98" spans="1:11" s="16" customFormat="1" ht="38.25" customHeight="1">
      <c r="A98" s="117" t="s">
        <v>44</v>
      </c>
      <c r="B98" s="108" t="s">
        <v>58</v>
      </c>
      <c r="C98" s="108" t="s">
        <v>57</v>
      </c>
      <c r="D98" s="95" t="s">
        <v>83</v>
      </c>
      <c r="E98" s="96" t="s">
        <v>200</v>
      </c>
      <c r="F98" s="97" t="s">
        <v>215</v>
      </c>
      <c r="G98" s="116"/>
      <c r="H98" s="222">
        <f>H99+H100</f>
        <v>184.2</v>
      </c>
      <c r="J98" s="14"/>
      <c r="K98" s="14"/>
    </row>
    <row r="99" spans="1:11" s="16" customFormat="1" ht="12.75">
      <c r="A99" s="117" t="s">
        <v>92</v>
      </c>
      <c r="B99" s="108" t="s">
        <v>58</v>
      </c>
      <c r="C99" s="108" t="s">
        <v>57</v>
      </c>
      <c r="D99" s="95" t="s">
        <v>83</v>
      </c>
      <c r="E99" s="96" t="s">
        <v>200</v>
      </c>
      <c r="F99" s="97" t="s">
        <v>215</v>
      </c>
      <c r="G99" s="118" t="s">
        <v>91</v>
      </c>
      <c r="H99" s="222">
        <v>184.2</v>
      </c>
      <c r="J99" s="14"/>
      <c r="K99" s="14"/>
    </row>
    <row r="100" spans="1:11" s="16" customFormat="1" ht="24">
      <c r="A100" s="100" t="s">
        <v>95</v>
      </c>
      <c r="B100" s="108" t="s">
        <v>58</v>
      </c>
      <c r="C100" s="108" t="s">
        <v>57</v>
      </c>
      <c r="D100" s="95" t="s">
        <v>83</v>
      </c>
      <c r="E100" s="96" t="s">
        <v>200</v>
      </c>
      <c r="F100" s="97" t="s">
        <v>215</v>
      </c>
      <c r="G100" s="118" t="s">
        <v>94</v>
      </c>
      <c r="H100" s="222"/>
      <c r="I100" s="16">
        <v>-1.6</v>
      </c>
      <c r="J100" s="14"/>
      <c r="K100" s="14"/>
    </row>
    <row r="101" spans="1:11" s="16" customFormat="1" ht="14.25">
      <c r="A101" s="170" t="s">
        <v>163</v>
      </c>
      <c r="B101" s="171" t="s">
        <v>57</v>
      </c>
      <c r="C101" s="171"/>
      <c r="D101" s="164"/>
      <c r="E101" s="165"/>
      <c r="F101" s="166"/>
      <c r="G101" s="171"/>
      <c r="H101" s="235">
        <f>H102+H106</f>
        <v>223.5</v>
      </c>
      <c r="J101" s="14"/>
      <c r="K101" s="14"/>
    </row>
    <row r="102" spans="1:11" s="16" customFormat="1" ht="38.25">
      <c r="A102" s="155" t="s">
        <v>164</v>
      </c>
      <c r="B102" s="193" t="s">
        <v>57</v>
      </c>
      <c r="C102" s="193" t="s">
        <v>76</v>
      </c>
      <c r="D102" s="87" t="s">
        <v>57</v>
      </c>
      <c r="E102" s="88"/>
      <c r="F102" s="97"/>
      <c r="G102" s="108"/>
      <c r="H102" s="221">
        <v>10</v>
      </c>
      <c r="J102" s="14"/>
      <c r="K102" s="14"/>
    </row>
    <row r="103" spans="1:11" s="16" customFormat="1" ht="38.25">
      <c r="A103" s="252" t="s">
        <v>165</v>
      </c>
      <c r="B103" s="193" t="s">
        <v>57</v>
      </c>
      <c r="C103" s="193" t="s">
        <v>76</v>
      </c>
      <c r="D103" s="87" t="s">
        <v>57</v>
      </c>
      <c r="E103" s="88" t="s">
        <v>181</v>
      </c>
      <c r="F103" s="89"/>
      <c r="G103" s="193"/>
      <c r="H103" s="221">
        <f>H104</f>
        <v>10</v>
      </c>
      <c r="J103" s="14"/>
      <c r="K103" s="14"/>
    </row>
    <row r="104" spans="1:11" s="16" customFormat="1" ht="25.5">
      <c r="A104" s="208" t="s">
        <v>166</v>
      </c>
      <c r="B104" s="108" t="s">
        <v>57</v>
      </c>
      <c r="C104" s="108" t="s">
        <v>76</v>
      </c>
      <c r="D104" s="95" t="s">
        <v>57</v>
      </c>
      <c r="E104" s="96" t="s">
        <v>181</v>
      </c>
      <c r="F104" s="97" t="s">
        <v>216</v>
      </c>
      <c r="G104" s="108"/>
      <c r="H104" s="222">
        <f>H105</f>
        <v>10</v>
      </c>
      <c r="J104" s="14"/>
      <c r="K104" s="14"/>
    </row>
    <row r="105" spans="1:11" s="16" customFormat="1" ht="24">
      <c r="A105" s="100" t="s">
        <v>95</v>
      </c>
      <c r="B105" s="108" t="s">
        <v>57</v>
      </c>
      <c r="C105" s="108" t="s">
        <v>76</v>
      </c>
      <c r="D105" s="95" t="s">
        <v>57</v>
      </c>
      <c r="E105" s="96" t="s">
        <v>181</v>
      </c>
      <c r="F105" s="97" t="s">
        <v>216</v>
      </c>
      <c r="G105" s="108" t="s">
        <v>94</v>
      </c>
      <c r="H105" s="222">
        <v>10</v>
      </c>
      <c r="J105" s="14"/>
      <c r="K105" s="14"/>
    </row>
    <row r="106" spans="1:11" s="16" customFormat="1" ht="38.25">
      <c r="A106" s="173" t="s">
        <v>167</v>
      </c>
      <c r="B106" s="193" t="s">
        <v>57</v>
      </c>
      <c r="C106" s="193" t="s">
        <v>75</v>
      </c>
      <c r="D106" s="87" t="s">
        <v>57</v>
      </c>
      <c r="E106" s="88" t="s">
        <v>82</v>
      </c>
      <c r="F106" s="89"/>
      <c r="G106" s="193"/>
      <c r="H106" s="221">
        <f>H107+H109+H113</f>
        <v>213.5</v>
      </c>
      <c r="J106" s="14"/>
      <c r="K106" s="14"/>
    </row>
    <row r="107" spans="1:11" s="16" customFormat="1" ht="25.5">
      <c r="A107" s="159" t="s">
        <v>168</v>
      </c>
      <c r="B107" s="108" t="s">
        <v>57</v>
      </c>
      <c r="C107" s="108" t="s">
        <v>75</v>
      </c>
      <c r="D107" s="95" t="s">
        <v>57</v>
      </c>
      <c r="E107" s="96" t="s">
        <v>82</v>
      </c>
      <c r="F107" s="97" t="s">
        <v>217</v>
      </c>
      <c r="G107" s="108"/>
      <c r="H107" s="222">
        <f>H108</f>
        <v>180</v>
      </c>
      <c r="J107" s="14"/>
      <c r="K107" s="14"/>
    </row>
    <row r="108" spans="1:11" s="16" customFormat="1" ht="24">
      <c r="A108" s="100" t="s">
        <v>95</v>
      </c>
      <c r="B108" s="108" t="s">
        <v>57</v>
      </c>
      <c r="C108" s="108" t="s">
        <v>75</v>
      </c>
      <c r="D108" s="95" t="s">
        <v>57</v>
      </c>
      <c r="E108" s="96" t="s">
        <v>82</v>
      </c>
      <c r="F108" s="97" t="s">
        <v>217</v>
      </c>
      <c r="G108" s="108" t="s">
        <v>94</v>
      </c>
      <c r="H108" s="222">
        <v>180</v>
      </c>
      <c r="J108" s="14"/>
      <c r="K108" s="14"/>
    </row>
    <row r="109" spans="1:11" s="16" customFormat="1" ht="12.75">
      <c r="A109" s="159" t="s">
        <v>169</v>
      </c>
      <c r="B109" s="108" t="s">
        <v>57</v>
      </c>
      <c r="C109" s="108" t="s">
        <v>75</v>
      </c>
      <c r="D109" s="95" t="s">
        <v>57</v>
      </c>
      <c r="E109" s="96" t="s">
        <v>82</v>
      </c>
      <c r="F109" s="97" t="s">
        <v>218</v>
      </c>
      <c r="G109" s="108"/>
      <c r="H109" s="222">
        <f>H110</f>
        <v>20</v>
      </c>
      <c r="J109" s="14"/>
      <c r="K109" s="14"/>
    </row>
    <row r="110" spans="1:11" s="16" customFormat="1" ht="24">
      <c r="A110" s="100" t="s">
        <v>95</v>
      </c>
      <c r="B110" s="108" t="s">
        <v>57</v>
      </c>
      <c r="C110" s="108" t="s">
        <v>75</v>
      </c>
      <c r="D110" s="95" t="s">
        <v>57</v>
      </c>
      <c r="E110" s="96" t="s">
        <v>82</v>
      </c>
      <c r="F110" s="97" t="s">
        <v>218</v>
      </c>
      <c r="G110" s="108" t="s">
        <v>94</v>
      </c>
      <c r="H110" s="222">
        <v>20</v>
      </c>
      <c r="J110" s="14"/>
      <c r="K110" s="14"/>
    </row>
    <row r="111" spans="1:11" s="16" customFormat="1" ht="25.5">
      <c r="A111" s="155" t="s">
        <v>170</v>
      </c>
      <c r="B111" s="193" t="s">
        <v>57</v>
      </c>
      <c r="C111" s="193" t="s">
        <v>75</v>
      </c>
      <c r="D111" s="87" t="s">
        <v>57</v>
      </c>
      <c r="E111" s="88" t="s">
        <v>213</v>
      </c>
      <c r="F111" s="89"/>
      <c r="G111" s="193"/>
      <c r="H111" s="221">
        <f>H112</f>
        <v>13.5</v>
      </c>
      <c r="J111" s="172"/>
      <c r="K111" s="14"/>
    </row>
    <row r="112" spans="1:11" s="16" customFormat="1" ht="25.5">
      <c r="A112" s="159" t="s">
        <v>171</v>
      </c>
      <c r="B112" s="108" t="s">
        <v>57</v>
      </c>
      <c r="C112" s="108" t="s">
        <v>75</v>
      </c>
      <c r="D112" s="95" t="s">
        <v>57</v>
      </c>
      <c r="E112" s="96" t="s">
        <v>213</v>
      </c>
      <c r="F112" s="97" t="s">
        <v>219</v>
      </c>
      <c r="G112" s="108"/>
      <c r="H112" s="222">
        <f>H113</f>
        <v>13.5</v>
      </c>
      <c r="J112" s="14"/>
      <c r="K112" s="14"/>
    </row>
    <row r="113" spans="1:11" s="16" customFormat="1" ht="24">
      <c r="A113" s="100" t="s">
        <v>95</v>
      </c>
      <c r="B113" s="108" t="s">
        <v>57</v>
      </c>
      <c r="C113" s="108" t="s">
        <v>75</v>
      </c>
      <c r="D113" s="95" t="s">
        <v>57</v>
      </c>
      <c r="E113" s="96" t="s">
        <v>213</v>
      </c>
      <c r="F113" s="97" t="s">
        <v>219</v>
      </c>
      <c r="G113" s="108" t="s">
        <v>94</v>
      </c>
      <c r="H113" s="222">
        <v>13.5</v>
      </c>
      <c r="J113" s="14"/>
      <c r="K113" s="14"/>
    </row>
    <row r="114" spans="1:9" s="58" customFormat="1" ht="14.25">
      <c r="A114" s="168" t="s">
        <v>123</v>
      </c>
      <c r="B114" s="169" t="s">
        <v>60</v>
      </c>
      <c r="C114" s="169"/>
      <c r="D114" s="150"/>
      <c r="E114" s="151"/>
      <c r="F114" s="152"/>
      <c r="G114" s="169"/>
      <c r="H114" s="233">
        <f>H121+H115</f>
        <v>229.1</v>
      </c>
      <c r="I114" s="57"/>
    </row>
    <row r="115" spans="1:9" s="58" customFormat="1" ht="14.25">
      <c r="A115" s="332" t="s">
        <v>264</v>
      </c>
      <c r="B115" s="333" t="s">
        <v>60</v>
      </c>
      <c r="C115" s="334" t="s">
        <v>76</v>
      </c>
      <c r="D115" s="335"/>
      <c r="E115" s="336"/>
      <c r="F115" s="337"/>
      <c r="G115" s="338"/>
      <c r="H115" s="216">
        <f>H116</f>
        <v>224.1</v>
      </c>
      <c r="I115" s="57"/>
    </row>
    <row r="116" spans="1:9" s="58" customFormat="1" ht="16.5" customHeight="1">
      <c r="A116" s="339" t="s">
        <v>265</v>
      </c>
      <c r="B116" s="56" t="s">
        <v>60</v>
      </c>
      <c r="C116" s="330" t="s">
        <v>76</v>
      </c>
      <c r="D116" s="33" t="s">
        <v>83</v>
      </c>
      <c r="E116" s="34" t="s">
        <v>200</v>
      </c>
      <c r="F116" s="35"/>
      <c r="G116" s="331"/>
      <c r="H116" s="242">
        <f>H117+H119</f>
        <v>224.1</v>
      </c>
      <c r="I116" s="57"/>
    </row>
    <row r="117" spans="1:9" s="58" customFormat="1" ht="24">
      <c r="A117" s="13" t="s">
        <v>266</v>
      </c>
      <c r="B117" s="341" t="s">
        <v>60</v>
      </c>
      <c r="C117" s="342" t="s">
        <v>76</v>
      </c>
      <c r="D117" s="33" t="s">
        <v>83</v>
      </c>
      <c r="E117" s="34" t="s">
        <v>200</v>
      </c>
      <c r="F117" s="35" t="s">
        <v>259</v>
      </c>
      <c r="G117" s="331"/>
      <c r="H117" s="344">
        <f>H118</f>
        <v>131.5</v>
      </c>
      <c r="I117" s="57"/>
    </row>
    <row r="118" spans="1:9" s="58" customFormat="1" ht="24">
      <c r="A118" s="100" t="s">
        <v>95</v>
      </c>
      <c r="B118" s="341" t="s">
        <v>60</v>
      </c>
      <c r="C118" s="342" t="s">
        <v>76</v>
      </c>
      <c r="D118" s="33" t="s">
        <v>83</v>
      </c>
      <c r="E118" s="34" t="s">
        <v>200</v>
      </c>
      <c r="F118" s="35" t="s">
        <v>259</v>
      </c>
      <c r="G118" s="343" t="s">
        <v>94</v>
      </c>
      <c r="H118" s="344">
        <v>131.5</v>
      </c>
      <c r="I118" s="57">
        <v>131.5</v>
      </c>
    </row>
    <row r="119" spans="1:9" s="58" customFormat="1" ht="127.5" customHeight="1">
      <c r="A119" s="340" t="s">
        <v>267</v>
      </c>
      <c r="B119" s="341" t="s">
        <v>60</v>
      </c>
      <c r="C119" s="342" t="s">
        <v>76</v>
      </c>
      <c r="D119" s="33" t="s">
        <v>83</v>
      </c>
      <c r="E119" s="34" t="s">
        <v>200</v>
      </c>
      <c r="F119" s="35" t="s">
        <v>259</v>
      </c>
      <c r="G119" s="331"/>
      <c r="H119" s="344">
        <f>H120</f>
        <v>92.6</v>
      </c>
      <c r="I119" s="57"/>
    </row>
    <row r="120" spans="1:9" s="58" customFormat="1" ht="21.75" customHeight="1">
      <c r="A120" s="100" t="s">
        <v>95</v>
      </c>
      <c r="B120" s="341" t="s">
        <v>60</v>
      </c>
      <c r="C120" s="342" t="s">
        <v>76</v>
      </c>
      <c r="D120" s="33" t="s">
        <v>83</v>
      </c>
      <c r="E120" s="34" t="s">
        <v>200</v>
      </c>
      <c r="F120" s="35" t="s">
        <v>259</v>
      </c>
      <c r="G120" s="343" t="s">
        <v>94</v>
      </c>
      <c r="H120" s="344">
        <v>92.6</v>
      </c>
      <c r="I120" s="57">
        <v>92.6</v>
      </c>
    </row>
    <row r="121" spans="1:11" s="16" customFormat="1" ht="12.75">
      <c r="A121" s="110" t="s">
        <v>220</v>
      </c>
      <c r="B121" s="111" t="s">
        <v>60</v>
      </c>
      <c r="C121" s="112">
        <v>12</v>
      </c>
      <c r="D121" s="95"/>
      <c r="E121" s="96"/>
      <c r="F121" s="97"/>
      <c r="G121" s="98"/>
      <c r="H121" s="234">
        <f>H122</f>
        <v>5</v>
      </c>
      <c r="J121" s="14"/>
      <c r="K121" s="14"/>
    </row>
    <row r="122" spans="1:11" s="16" customFormat="1" ht="37.5" customHeight="1">
      <c r="A122" s="173" t="s">
        <v>172</v>
      </c>
      <c r="B122" s="193" t="s">
        <v>60</v>
      </c>
      <c r="C122" s="193" t="s">
        <v>173</v>
      </c>
      <c r="D122" s="87" t="s">
        <v>60</v>
      </c>
      <c r="E122" s="88"/>
      <c r="F122" s="97"/>
      <c r="G122" s="116"/>
      <c r="H122" s="221">
        <f>H123</f>
        <v>5</v>
      </c>
      <c r="J122" s="14"/>
      <c r="K122" s="14"/>
    </row>
    <row r="123" spans="1:11" s="16" customFormat="1" ht="23.25" customHeight="1">
      <c r="A123" s="287" t="s">
        <v>0</v>
      </c>
      <c r="B123" s="193" t="s">
        <v>60</v>
      </c>
      <c r="C123" s="193" t="s">
        <v>173</v>
      </c>
      <c r="D123" s="87" t="s">
        <v>60</v>
      </c>
      <c r="E123" s="88" t="s">
        <v>181</v>
      </c>
      <c r="F123" s="89" t="s">
        <v>221</v>
      </c>
      <c r="G123" s="121"/>
      <c r="H123" s="221">
        <f>H124</f>
        <v>5</v>
      </c>
      <c r="J123" s="14"/>
      <c r="K123" s="14"/>
    </row>
    <row r="124" spans="1:11" s="16" customFormat="1" ht="23.25" customHeight="1">
      <c r="A124" s="100" t="s">
        <v>95</v>
      </c>
      <c r="B124" s="108" t="s">
        <v>60</v>
      </c>
      <c r="C124" s="108" t="s">
        <v>173</v>
      </c>
      <c r="D124" s="95" t="s">
        <v>60</v>
      </c>
      <c r="E124" s="96" t="s">
        <v>181</v>
      </c>
      <c r="F124" s="97" t="s">
        <v>221</v>
      </c>
      <c r="G124" s="116">
        <v>240</v>
      </c>
      <c r="H124" s="222">
        <v>5</v>
      </c>
      <c r="J124" s="14"/>
      <c r="K124" s="14"/>
    </row>
    <row r="125" spans="1:9" s="58" customFormat="1" ht="14.25">
      <c r="A125" s="168" t="s">
        <v>45</v>
      </c>
      <c r="B125" s="169" t="s">
        <v>61</v>
      </c>
      <c r="C125" s="169"/>
      <c r="D125" s="150"/>
      <c r="E125" s="151"/>
      <c r="F125" s="152"/>
      <c r="G125" s="169"/>
      <c r="H125" s="233">
        <f>H126+H135+H130</f>
        <v>3883.6</v>
      </c>
      <c r="I125" s="57"/>
    </row>
    <row r="126" spans="1:11" s="16" customFormat="1" ht="12.75">
      <c r="A126" s="110" t="s">
        <v>62</v>
      </c>
      <c r="B126" s="111" t="s">
        <v>61</v>
      </c>
      <c r="C126" s="112" t="s">
        <v>56</v>
      </c>
      <c r="D126" s="95"/>
      <c r="E126" s="96"/>
      <c r="F126" s="97"/>
      <c r="G126" s="98"/>
      <c r="H126" s="234">
        <f>H127+H129</f>
        <v>87.7</v>
      </c>
      <c r="J126" s="14"/>
      <c r="K126" s="14"/>
    </row>
    <row r="127" spans="1:11" s="16" customFormat="1" ht="51.75">
      <c r="A127" s="156" t="s">
        <v>174</v>
      </c>
      <c r="B127" s="93" t="s">
        <v>61</v>
      </c>
      <c r="C127" s="94" t="s">
        <v>56</v>
      </c>
      <c r="D127" s="95" t="s">
        <v>37</v>
      </c>
      <c r="E127" s="96" t="s">
        <v>222</v>
      </c>
      <c r="F127" s="97"/>
      <c r="G127" s="98"/>
      <c r="H127" s="236">
        <f>H128</f>
        <v>70.4</v>
      </c>
      <c r="J127" s="14"/>
      <c r="K127" s="14"/>
    </row>
    <row r="128" spans="1:11" s="16" customFormat="1" ht="24">
      <c r="A128" s="100" t="s">
        <v>95</v>
      </c>
      <c r="B128" s="93" t="s">
        <v>61</v>
      </c>
      <c r="C128" s="94" t="s">
        <v>56</v>
      </c>
      <c r="D128" s="95" t="s">
        <v>37</v>
      </c>
      <c r="E128" s="96" t="s">
        <v>222</v>
      </c>
      <c r="F128" s="97" t="s">
        <v>236</v>
      </c>
      <c r="G128" s="98" t="s">
        <v>94</v>
      </c>
      <c r="H128" s="236">
        <v>70.4</v>
      </c>
      <c r="I128" s="16">
        <v>-98.2</v>
      </c>
      <c r="J128" s="14"/>
      <c r="K128" s="14"/>
    </row>
    <row r="129" spans="1:11" s="16" customFormat="1" ht="24">
      <c r="A129" s="100" t="s">
        <v>303</v>
      </c>
      <c r="B129" s="93" t="s">
        <v>61</v>
      </c>
      <c r="C129" s="94" t="s">
        <v>56</v>
      </c>
      <c r="D129" s="95" t="s">
        <v>83</v>
      </c>
      <c r="E129" s="96" t="s">
        <v>200</v>
      </c>
      <c r="F129" s="97" t="s">
        <v>259</v>
      </c>
      <c r="G129" s="98" t="s">
        <v>94</v>
      </c>
      <c r="H129" s="236">
        <v>17.3</v>
      </c>
      <c r="I129" s="16">
        <v>17.3</v>
      </c>
      <c r="J129" s="14"/>
      <c r="K129" s="14"/>
    </row>
    <row r="130" spans="1:11" s="16" customFormat="1" ht="12">
      <c r="A130" s="329" t="s">
        <v>263</v>
      </c>
      <c r="B130" s="85" t="s">
        <v>61</v>
      </c>
      <c r="C130" s="86" t="s">
        <v>58</v>
      </c>
      <c r="D130" s="87"/>
      <c r="E130" s="88"/>
      <c r="F130" s="89"/>
      <c r="G130" s="91"/>
      <c r="H130" s="234">
        <f>H131</f>
        <v>1029.5</v>
      </c>
      <c r="J130" s="14"/>
      <c r="K130" s="14"/>
    </row>
    <row r="131" spans="1:11" s="16" customFormat="1" ht="12.75">
      <c r="A131" s="47" t="s">
        <v>78</v>
      </c>
      <c r="B131" s="85" t="s">
        <v>61</v>
      </c>
      <c r="C131" s="86" t="s">
        <v>58</v>
      </c>
      <c r="D131" s="87" t="s">
        <v>83</v>
      </c>
      <c r="E131" s="88"/>
      <c r="F131" s="89"/>
      <c r="G131" s="91"/>
      <c r="H131" s="234">
        <f>H132</f>
        <v>1029.5</v>
      </c>
      <c r="J131" s="14"/>
      <c r="K131" s="14"/>
    </row>
    <row r="132" spans="1:11" s="16" customFormat="1" ht="24">
      <c r="A132" s="339" t="s">
        <v>265</v>
      </c>
      <c r="B132" s="93" t="s">
        <v>61</v>
      </c>
      <c r="C132" s="94" t="s">
        <v>58</v>
      </c>
      <c r="D132" s="95" t="s">
        <v>83</v>
      </c>
      <c r="E132" s="96" t="s">
        <v>200</v>
      </c>
      <c r="F132" s="97"/>
      <c r="G132" s="98"/>
      <c r="H132" s="236">
        <f>H133</f>
        <v>1029.5</v>
      </c>
      <c r="J132" s="14"/>
      <c r="K132" s="14"/>
    </row>
    <row r="133" spans="1:11" s="16" customFormat="1" ht="51">
      <c r="A133" s="340" t="s">
        <v>268</v>
      </c>
      <c r="B133" s="93" t="s">
        <v>61</v>
      </c>
      <c r="C133" s="94" t="s">
        <v>58</v>
      </c>
      <c r="D133" s="95" t="s">
        <v>83</v>
      </c>
      <c r="E133" s="96" t="s">
        <v>200</v>
      </c>
      <c r="F133" s="97" t="s">
        <v>259</v>
      </c>
      <c r="G133" s="98"/>
      <c r="H133" s="236">
        <f>H134</f>
        <v>1029.5</v>
      </c>
      <c r="J133" s="14"/>
      <c r="K133" s="14"/>
    </row>
    <row r="134" spans="1:11" s="16" customFormat="1" ht="12">
      <c r="A134" s="345" t="s">
        <v>269</v>
      </c>
      <c r="B134" s="93" t="s">
        <v>61</v>
      </c>
      <c r="C134" s="94" t="s">
        <v>58</v>
      </c>
      <c r="D134" s="95" t="s">
        <v>83</v>
      </c>
      <c r="E134" s="96" t="s">
        <v>200</v>
      </c>
      <c r="F134" s="97" t="s">
        <v>259</v>
      </c>
      <c r="G134" s="98" t="s">
        <v>94</v>
      </c>
      <c r="H134" s="236">
        <v>1029.5</v>
      </c>
      <c r="I134" s="16" t="s">
        <v>302</v>
      </c>
      <c r="J134" s="14"/>
      <c r="K134" s="14"/>
    </row>
    <row r="135" spans="1:11" s="16" customFormat="1" ht="12.75">
      <c r="A135" s="110" t="s">
        <v>52</v>
      </c>
      <c r="B135" s="111" t="s">
        <v>61</v>
      </c>
      <c r="C135" s="112" t="s">
        <v>57</v>
      </c>
      <c r="D135" s="95"/>
      <c r="E135" s="96"/>
      <c r="F135" s="97"/>
      <c r="G135" s="98"/>
      <c r="H135" s="234">
        <f>H136+H156</f>
        <v>2766.4</v>
      </c>
      <c r="J135" s="14"/>
      <c r="K135" s="14"/>
    </row>
    <row r="136" spans="1:11" s="16" customFormat="1" ht="24.75" customHeight="1">
      <c r="A136" s="84" t="s">
        <v>131</v>
      </c>
      <c r="B136" s="85" t="s">
        <v>61</v>
      </c>
      <c r="C136" s="86" t="s">
        <v>57</v>
      </c>
      <c r="D136" s="87" t="s">
        <v>61</v>
      </c>
      <c r="E136" s="88"/>
      <c r="F136" s="89"/>
      <c r="G136" s="90"/>
      <c r="H136" s="220">
        <f>H137+H142+H147</f>
        <v>2741.5</v>
      </c>
      <c r="J136" s="14"/>
      <c r="K136" s="14"/>
    </row>
    <row r="137" spans="1:8" ht="27" customHeight="1">
      <c r="A137" s="120" t="s">
        <v>132</v>
      </c>
      <c r="B137" s="102" t="s">
        <v>61</v>
      </c>
      <c r="C137" s="102" t="s">
        <v>57</v>
      </c>
      <c r="D137" s="87" t="s">
        <v>61</v>
      </c>
      <c r="E137" s="88" t="s">
        <v>181</v>
      </c>
      <c r="F137" s="89" t="s">
        <v>188</v>
      </c>
      <c r="G137" s="121"/>
      <c r="H137" s="221">
        <f>H138+H140</f>
        <v>751.7</v>
      </c>
    </row>
    <row r="138" spans="1:8" ht="35.25" customHeight="1">
      <c r="A138" s="122" t="s">
        <v>133</v>
      </c>
      <c r="B138" s="106" t="s">
        <v>61</v>
      </c>
      <c r="C138" s="106" t="s">
        <v>57</v>
      </c>
      <c r="D138" s="95" t="s">
        <v>61</v>
      </c>
      <c r="E138" s="96" t="s">
        <v>181</v>
      </c>
      <c r="F138" s="97" t="s">
        <v>224</v>
      </c>
      <c r="G138" s="116"/>
      <c r="H138" s="222">
        <f>H139</f>
        <v>200</v>
      </c>
    </row>
    <row r="139" spans="1:8" ht="24">
      <c r="A139" s="100" t="s">
        <v>95</v>
      </c>
      <c r="B139" s="106" t="s">
        <v>61</v>
      </c>
      <c r="C139" s="106" t="s">
        <v>57</v>
      </c>
      <c r="D139" s="95" t="s">
        <v>61</v>
      </c>
      <c r="E139" s="96" t="s">
        <v>181</v>
      </c>
      <c r="F139" s="97" t="s">
        <v>224</v>
      </c>
      <c r="G139" s="116">
        <v>240</v>
      </c>
      <c r="H139" s="222">
        <v>200</v>
      </c>
    </row>
    <row r="140" spans="1:8" ht="23.25" customHeight="1">
      <c r="A140" s="122" t="s">
        <v>134</v>
      </c>
      <c r="B140" s="106" t="s">
        <v>61</v>
      </c>
      <c r="C140" s="106" t="s">
        <v>57</v>
      </c>
      <c r="D140" s="95" t="s">
        <v>61</v>
      </c>
      <c r="E140" s="96" t="s">
        <v>181</v>
      </c>
      <c r="F140" s="97" t="s">
        <v>225</v>
      </c>
      <c r="G140" s="116"/>
      <c r="H140" s="222">
        <f>H141</f>
        <v>551.7</v>
      </c>
    </row>
    <row r="141" spans="1:9" ht="26.25" customHeight="1">
      <c r="A141" s="100" t="s">
        <v>95</v>
      </c>
      <c r="B141" s="106" t="s">
        <v>61</v>
      </c>
      <c r="C141" s="106" t="s">
        <v>57</v>
      </c>
      <c r="D141" s="95" t="s">
        <v>61</v>
      </c>
      <c r="E141" s="96" t="s">
        <v>181</v>
      </c>
      <c r="F141" s="97" t="s">
        <v>225</v>
      </c>
      <c r="G141" s="116">
        <v>240</v>
      </c>
      <c r="H141" s="222">
        <v>551.7</v>
      </c>
      <c r="I141" s="16">
        <v>211.7</v>
      </c>
    </row>
    <row r="142" spans="1:8" ht="27">
      <c r="A142" s="123" t="s">
        <v>135</v>
      </c>
      <c r="B142" s="102" t="s">
        <v>61</v>
      </c>
      <c r="C142" s="102" t="s">
        <v>57</v>
      </c>
      <c r="D142" s="87" t="s">
        <v>61</v>
      </c>
      <c r="E142" s="88" t="s">
        <v>82</v>
      </c>
      <c r="F142" s="89"/>
      <c r="G142" s="121"/>
      <c r="H142" s="221">
        <f>H144+H145</f>
        <v>1350</v>
      </c>
    </row>
    <row r="143" spans="1:8" ht="33.75">
      <c r="A143" s="124" t="s">
        <v>136</v>
      </c>
      <c r="B143" s="106" t="s">
        <v>61</v>
      </c>
      <c r="C143" s="106" t="s">
        <v>57</v>
      </c>
      <c r="D143" s="95" t="s">
        <v>61</v>
      </c>
      <c r="E143" s="96" t="s">
        <v>82</v>
      </c>
      <c r="F143" s="97" t="s">
        <v>226</v>
      </c>
      <c r="G143" s="116"/>
      <c r="H143" s="222">
        <f>H144</f>
        <v>1000</v>
      </c>
    </row>
    <row r="144" spans="1:8" ht="24">
      <c r="A144" s="100" t="s">
        <v>95</v>
      </c>
      <c r="B144" s="106" t="s">
        <v>61</v>
      </c>
      <c r="C144" s="106" t="s">
        <v>57</v>
      </c>
      <c r="D144" s="95" t="s">
        <v>61</v>
      </c>
      <c r="E144" s="96" t="s">
        <v>82</v>
      </c>
      <c r="F144" s="97" t="s">
        <v>226</v>
      </c>
      <c r="G144" s="116">
        <v>240</v>
      </c>
      <c r="H144" s="222">
        <v>1000</v>
      </c>
    </row>
    <row r="145" spans="1:8" ht="33.75" customHeight="1">
      <c r="A145" s="124" t="s">
        <v>137</v>
      </c>
      <c r="B145" s="93" t="s">
        <v>61</v>
      </c>
      <c r="C145" s="94" t="s">
        <v>57</v>
      </c>
      <c r="D145" s="95" t="s">
        <v>61</v>
      </c>
      <c r="E145" s="96" t="s">
        <v>82</v>
      </c>
      <c r="F145" s="97" t="s">
        <v>227</v>
      </c>
      <c r="G145" s="125"/>
      <c r="H145" s="222">
        <f>H146</f>
        <v>350</v>
      </c>
    </row>
    <row r="146" spans="1:8" ht="22.5" customHeight="1">
      <c r="A146" s="100" t="s">
        <v>95</v>
      </c>
      <c r="B146" s="93" t="s">
        <v>61</v>
      </c>
      <c r="C146" s="94" t="s">
        <v>57</v>
      </c>
      <c r="D146" s="95" t="s">
        <v>61</v>
      </c>
      <c r="E146" s="96" t="s">
        <v>82</v>
      </c>
      <c r="F146" s="97" t="s">
        <v>227</v>
      </c>
      <c r="G146" s="125">
        <v>240</v>
      </c>
      <c r="H146" s="222">
        <v>350</v>
      </c>
    </row>
    <row r="147" spans="1:8" ht="27.75" customHeight="1">
      <c r="A147" s="126" t="s">
        <v>138</v>
      </c>
      <c r="B147" s="85" t="s">
        <v>61</v>
      </c>
      <c r="C147" s="86" t="s">
        <v>57</v>
      </c>
      <c r="D147" s="87" t="s">
        <v>61</v>
      </c>
      <c r="E147" s="88" t="s">
        <v>213</v>
      </c>
      <c r="F147" s="89"/>
      <c r="G147" s="253"/>
      <c r="H147" s="221">
        <f>H148+H150+H152+H154</f>
        <v>639.8</v>
      </c>
    </row>
    <row r="148" spans="1:8" ht="27.75" customHeight="1">
      <c r="A148" s="127" t="s">
        <v>139</v>
      </c>
      <c r="B148" s="93" t="s">
        <v>61</v>
      </c>
      <c r="C148" s="94" t="s">
        <v>57</v>
      </c>
      <c r="D148" s="95" t="s">
        <v>61</v>
      </c>
      <c r="E148" s="96" t="s">
        <v>213</v>
      </c>
      <c r="F148" s="97" t="s">
        <v>228</v>
      </c>
      <c r="G148" s="125"/>
      <c r="H148" s="222">
        <v>100</v>
      </c>
    </row>
    <row r="149" spans="1:8" ht="30" customHeight="1">
      <c r="A149" s="174" t="s">
        <v>95</v>
      </c>
      <c r="B149" s="93" t="s">
        <v>61</v>
      </c>
      <c r="C149" s="94" t="s">
        <v>57</v>
      </c>
      <c r="D149" s="95" t="s">
        <v>61</v>
      </c>
      <c r="E149" s="96" t="s">
        <v>213</v>
      </c>
      <c r="F149" s="97" t="s">
        <v>228</v>
      </c>
      <c r="G149" s="125">
        <v>240</v>
      </c>
      <c r="H149" s="222">
        <v>100</v>
      </c>
    </row>
    <row r="150" spans="1:8" ht="22.5">
      <c r="A150" s="127" t="s">
        <v>140</v>
      </c>
      <c r="B150" s="93" t="s">
        <v>61</v>
      </c>
      <c r="C150" s="94" t="s">
        <v>57</v>
      </c>
      <c r="D150" s="95" t="s">
        <v>61</v>
      </c>
      <c r="E150" s="96" t="s">
        <v>213</v>
      </c>
      <c r="F150" s="97" t="s">
        <v>229</v>
      </c>
      <c r="G150" s="104"/>
      <c r="H150" s="222">
        <f>H151</f>
        <v>107.2</v>
      </c>
    </row>
    <row r="151" spans="1:9" ht="24">
      <c r="A151" s="174" t="s">
        <v>95</v>
      </c>
      <c r="B151" s="93" t="s">
        <v>61</v>
      </c>
      <c r="C151" s="94" t="s">
        <v>57</v>
      </c>
      <c r="D151" s="95" t="s">
        <v>61</v>
      </c>
      <c r="E151" s="96" t="s">
        <v>213</v>
      </c>
      <c r="F151" s="97" t="s">
        <v>229</v>
      </c>
      <c r="G151" s="104" t="s">
        <v>94</v>
      </c>
      <c r="H151" s="222">
        <v>107.2</v>
      </c>
      <c r="I151" s="16">
        <v>35.6</v>
      </c>
    </row>
    <row r="152" spans="1:8" ht="22.5">
      <c r="A152" s="127" t="s">
        <v>141</v>
      </c>
      <c r="B152" s="93" t="s">
        <v>61</v>
      </c>
      <c r="C152" s="94" t="s">
        <v>57</v>
      </c>
      <c r="D152" s="95" t="s">
        <v>61</v>
      </c>
      <c r="E152" s="96" t="s">
        <v>213</v>
      </c>
      <c r="F152" s="97" t="s">
        <v>230</v>
      </c>
      <c r="G152" s="104"/>
      <c r="H152" s="222">
        <f>H153</f>
        <v>200</v>
      </c>
    </row>
    <row r="153" spans="1:8" ht="24">
      <c r="A153" s="174" t="s">
        <v>95</v>
      </c>
      <c r="B153" s="93" t="s">
        <v>61</v>
      </c>
      <c r="C153" s="94" t="s">
        <v>57</v>
      </c>
      <c r="D153" s="95" t="s">
        <v>61</v>
      </c>
      <c r="E153" s="96" t="s">
        <v>213</v>
      </c>
      <c r="F153" s="97" t="s">
        <v>230</v>
      </c>
      <c r="G153" s="104" t="s">
        <v>94</v>
      </c>
      <c r="H153" s="222">
        <v>200</v>
      </c>
    </row>
    <row r="154" spans="1:8" ht="24">
      <c r="A154" s="100" t="s">
        <v>296</v>
      </c>
      <c r="B154" s="93" t="s">
        <v>61</v>
      </c>
      <c r="C154" s="94" t="s">
        <v>57</v>
      </c>
      <c r="D154" s="95" t="s">
        <v>61</v>
      </c>
      <c r="E154" s="96" t="s">
        <v>213</v>
      </c>
      <c r="F154" s="97" t="s">
        <v>231</v>
      </c>
      <c r="G154" s="104"/>
      <c r="H154" s="222">
        <f>H155</f>
        <v>232.6</v>
      </c>
    </row>
    <row r="155" spans="1:8" ht="38.25">
      <c r="A155" s="211" t="s">
        <v>175</v>
      </c>
      <c r="B155" s="93" t="s">
        <v>61</v>
      </c>
      <c r="C155" s="94" t="s">
        <v>57</v>
      </c>
      <c r="D155" s="95" t="s">
        <v>61</v>
      </c>
      <c r="E155" s="96" t="s">
        <v>213</v>
      </c>
      <c r="F155" s="97" t="s">
        <v>231</v>
      </c>
      <c r="G155" s="104" t="s">
        <v>94</v>
      </c>
      <c r="H155" s="222">
        <v>232.6</v>
      </c>
    </row>
    <row r="156" spans="1:8" ht="12.75">
      <c r="A156" s="328" t="s">
        <v>42</v>
      </c>
      <c r="B156" s="85" t="s">
        <v>61</v>
      </c>
      <c r="C156" s="86" t="s">
        <v>57</v>
      </c>
      <c r="D156" s="87" t="s">
        <v>83</v>
      </c>
      <c r="E156" s="88" t="s">
        <v>262</v>
      </c>
      <c r="F156" s="89"/>
      <c r="G156" s="90"/>
      <c r="H156" s="221">
        <f>H157</f>
        <v>24.9</v>
      </c>
    </row>
    <row r="157" spans="1:8" ht="25.5">
      <c r="A157" s="211" t="s">
        <v>261</v>
      </c>
      <c r="B157" s="93" t="s">
        <v>61</v>
      </c>
      <c r="C157" s="94" t="s">
        <v>57</v>
      </c>
      <c r="D157" s="95" t="s">
        <v>83</v>
      </c>
      <c r="E157" s="96" t="s">
        <v>200</v>
      </c>
      <c r="F157" s="97" t="s">
        <v>259</v>
      </c>
      <c r="G157" s="104"/>
      <c r="H157" s="222">
        <f>H158</f>
        <v>24.9</v>
      </c>
    </row>
    <row r="158" spans="1:8" ht="24">
      <c r="A158" s="174" t="s">
        <v>95</v>
      </c>
      <c r="B158" s="93" t="s">
        <v>61</v>
      </c>
      <c r="C158" s="94" t="s">
        <v>57</v>
      </c>
      <c r="D158" s="95" t="s">
        <v>83</v>
      </c>
      <c r="E158" s="96" t="s">
        <v>200</v>
      </c>
      <c r="F158" s="97" t="s">
        <v>259</v>
      </c>
      <c r="G158" s="104" t="s">
        <v>94</v>
      </c>
      <c r="H158" s="222">
        <v>24.9</v>
      </c>
    </row>
    <row r="159" spans="1:8" ht="14.25">
      <c r="A159" s="141" t="s">
        <v>46</v>
      </c>
      <c r="B159" s="141" t="s">
        <v>63</v>
      </c>
      <c r="C159" s="142"/>
      <c r="D159" s="143"/>
      <c r="E159" s="144"/>
      <c r="F159" s="152"/>
      <c r="G159" s="144"/>
      <c r="H159" s="233">
        <f>H160</f>
        <v>15</v>
      </c>
    </row>
    <row r="160" spans="1:8" ht="12">
      <c r="A160" s="111" t="s">
        <v>79</v>
      </c>
      <c r="B160" s="111" t="s">
        <v>63</v>
      </c>
      <c r="C160" s="112" t="s">
        <v>61</v>
      </c>
      <c r="D160" s="128"/>
      <c r="E160" s="104"/>
      <c r="F160" s="97"/>
      <c r="G160" s="104"/>
      <c r="H160" s="221">
        <f>H161</f>
        <v>15</v>
      </c>
    </row>
    <row r="161" spans="1:8" ht="12.75">
      <c r="A161" s="84" t="s">
        <v>35</v>
      </c>
      <c r="B161" s="102" t="s">
        <v>63</v>
      </c>
      <c r="C161" s="102" t="s">
        <v>61</v>
      </c>
      <c r="D161" s="87" t="s">
        <v>150</v>
      </c>
      <c r="E161" s="88"/>
      <c r="F161" s="89"/>
      <c r="G161" s="130"/>
      <c r="H161" s="221">
        <f>H162</f>
        <v>15</v>
      </c>
    </row>
    <row r="162" spans="1:8" ht="38.25">
      <c r="A162" s="84" t="s">
        <v>142</v>
      </c>
      <c r="B162" s="102" t="s">
        <v>63</v>
      </c>
      <c r="C162" s="102" t="s">
        <v>61</v>
      </c>
      <c r="D162" s="87" t="s">
        <v>150</v>
      </c>
      <c r="E162" s="88"/>
      <c r="F162" s="89"/>
      <c r="G162" s="130"/>
      <c r="H162" s="221">
        <f>H165</f>
        <v>15</v>
      </c>
    </row>
    <row r="163" spans="1:8" ht="38.25">
      <c r="A163" s="160" t="s">
        <v>2</v>
      </c>
      <c r="B163" s="102" t="s">
        <v>63</v>
      </c>
      <c r="C163" s="102" t="s">
        <v>61</v>
      </c>
      <c r="D163" s="87" t="s">
        <v>150</v>
      </c>
      <c r="E163" s="88" t="s">
        <v>181</v>
      </c>
      <c r="F163" s="89"/>
      <c r="G163" s="130"/>
      <c r="H163" s="221">
        <f>H164</f>
        <v>15</v>
      </c>
    </row>
    <row r="164" spans="1:8" ht="12">
      <c r="A164" s="179" t="s">
        <v>176</v>
      </c>
      <c r="B164" s="106" t="s">
        <v>63</v>
      </c>
      <c r="C164" s="106" t="s">
        <v>61</v>
      </c>
      <c r="D164" s="95" t="s">
        <v>150</v>
      </c>
      <c r="E164" s="96" t="s">
        <v>181</v>
      </c>
      <c r="F164" s="97" t="s">
        <v>205</v>
      </c>
      <c r="G164" s="131"/>
      <c r="H164" s="222">
        <f>H165</f>
        <v>15</v>
      </c>
    </row>
    <row r="165" spans="1:8" ht="24">
      <c r="A165" s="100" t="s">
        <v>95</v>
      </c>
      <c r="B165" s="106" t="s">
        <v>63</v>
      </c>
      <c r="C165" s="106" t="s">
        <v>61</v>
      </c>
      <c r="D165" s="95" t="s">
        <v>150</v>
      </c>
      <c r="E165" s="96" t="s">
        <v>181</v>
      </c>
      <c r="F165" s="97" t="s">
        <v>205</v>
      </c>
      <c r="G165" s="116">
        <v>240</v>
      </c>
      <c r="H165" s="222">
        <v>15</v>
      </c>
    </row>
    <row r="166" spans="1:8" ht="14.25">
      <c r="A166" s="141" t="s">
        <v>47</v>
      </c>
      <c r="B166" s="141" t="s">
        <v>64</v>
      </c>
      <c r="C166" s="142"/>
      <c r="D166" s="143"/>
      <c r="E166" s="144"/>
      <c r="F166" s="152"/>
      <c r="G166" s="144"/>
      <c r="H166" s="233">
        <f>H167+H183</f>
        <v>3415.9</v>
      </c>
    </row>
    <row r="167" spans="1:8" ht="12">
      <c r="A167" s="111" t="s">
        <v>65</v>
      </c>
      <c r="B167" s="111" t="s">
        <v>64</v>
      </c>
      <c r="C167" s="112" t="s">
        <v>56</v>
      </c>
      <c r="D167" s="128"/>
      <c r="E167" s="104"/>
      <c r="F167" s="97"/>
      <c r="G167" s="104"/>
      <c r="H167" s="221">
        <f>H168</f>
        <v>3360.2000000000003</v>
      </c>
    </row>
    <row r="168" spans="1:11" s="16" customFormat="1" ht="26.25" customHeight="1">
      <c r="A168" s="155" t="s">
        <v>177</v>
      </c>
      <c r="B168" s="85" t="s">
        <v>64</v>
      </c>
      <c r="C168" s="86" t="s">
        <v>56</v>
      </c>
      <c r="D168" s="87" t="s">
        <v>63</v>
      </c>
      <c r="E168" s="88"/>
      <c r="F168" s="89"/>
      <c r="G168" s="90"/>
      <c r="H168" s="220">
        <f>H169+H180</f>
        <v>3360.2000000000003</v>
      </c>
      <c r="J168" s="14"/>
      <c r="K168" s="14"/>
    </row>
    <row r="169" spans="1:8" ht="28.5" customHeight="1">
      <c r="A169" s="180" t="s">
        <v>178</v>
      </c>
      <c r="B169" s="102" t="s">
        <v>64</v>
      </c>
      <c r="C169" s="102" t="s">
        <v>56</v>
      </c>
      <c r="D169" s="87" t="s">
        <v>63</v>
      </c>
      <c r="E169" s="88" t="s">
        <v>181</v>
      </c>
      <c r="F169" s="89"/>
      <c r="G169" s="130"/>
      <c r="H169" s="221">
        <f>H170+H176+H178</f>
        <v>3195.4</v>
      </c>
    </row>
    <row r="170" spans="1:8" ht="23.25" customHeight="1">
      <c r="A170" s="182" t="s">
        <v>179</v>
      </c>
      <c r="B170" s="106" t="s">
        <v>64</v>
      </c>
      <c r="C170" s="106" t="s">
        <v>56</v>
      </c>
      <c r="D170" s="95" t="s">
        <v>63</v>
      </c>
      <c r="E170" s="96" t="s">
        <v>181</v>
      </c>
      <c r="F170" s="97" t="s">
        <v>232</v>
      </c>
      <c r="G170" s="131"/>
      <c r="H170" s="222">
        <f>H171+H172+H173</f>
        <v>3075.4</v>
      </c>
    </row>
    <row r="171" spans="1:9" ht="15" customHeight="1">
      <c r="A171" s="156" t="s">
        <v>180</v>
      </c>
      <c r="B171" s="106" t="s">
        <v>64</v>
      </c>
      <c r="C171" s="106" t="s">
        <v>56</v>
      </c>
      <c r="D171" s="95" t="s">
        <v>63</v>
      </c>
      <c r="E171" s="96" t="s">
        <v>181</v>
      </c>
      <c r="F171" s="97" t="s">
        <v>232</v>
      </c>
      <c r="G171" s="131" t="s">
        <v>103</v>
      </c>
      <c r="H171" s="222">
        <v>1801.9</v>
      </c>
      <c r="I171" s="16">
        <v>-86</v>
      </c>
    </row>
    <row r="172" spans="1:9" ht="25.5" customHeight="1">
      <c r="A172" s="100" t="s">
        <v>95</v>
      </c>
      <c r="B172" s="106" t="s">
        <v>64</v>
      </c>
      <c r="C172" s="106" t="s">
        <v>56</v>
      </c>
      <c r="D172" s="95" t="s">
        <v>63</v>
      </c>
      <c r="E172" s="96" t="s">
        <v>181</v>
      </c>
      <c r="F172" s="97" t="s">
        <v>232</v>
      </c>
      <c r="G172" s="131" t="s">
        <v>94</v>
      </c>
      <c r="H172" s="222">
        <v>1236</v>
      </c>
      <c r="I172" s="361">
        <v>285.7</v>
      </c>
    </row>
    <row r="173" spans="1:11" ht="19.5" customHeight="1">
      <c r="A173" s="100" t="s">
        <v>96</v>
      </c>
      <c r="B173" s="106" t="s">
        <v>64</v>
      </c>
      <c r="C173" s="106" t="s">
        <v>56</v>
      </c>
      <c r="D173" s="95" t="s">
        <v>63</v>
      </c>
      <c r="E173" s="96" t="s">
        <v>181</v>
      </c>
      <c r="F173" s="97" t="s">
        <v>232</v>
      </c>
      <c r="G173" s="116">
        <v>850</v>
      </c>
      <c r="H173" s="222">
        <v>37.5</v>
      </c>
      <c r="I173" s="16">
        <v>35</v>
      </c>
      <c r="K173" s="172"/>
    </row>
    <row r="174" ht="0.75" customHeight="1" hidden="1"/>
    <row r="175" ht="11.25" hidden="1"/>
    <row r="176" spans="1:8" ht="15.75" customHeight="1">
      <c r="A176" s="100" t="s">
        <v>294</v>
      </c>
      <c r="B176" s="106" t="s">
        <v>64</v>
      </c>
      <c r="C176" s="181" t="s">
        <v>56</v>
      </c>
      <c r="D176" s="95" t="s">
        <v>63</v>
      </c>
      <c r="E176" s="96" t="s">
        <v>181</v>
      </c>
      <c r="F176" s="97" t="s">
        <v>228</v>
      </c>
      <c r="G176" s="125"/>
      <c r="H176" s="237">
        <v>20</v>
      </c>
    </row>
    <row r="177" spans="1:8" ht="24.75" customHeight="1">
      <c r="A177" s="100" t="s">
        <v>95</v>
      </c>
      <c r="B177" s="106" t="s">
        <v>64</v>
      </c>
      <c r="C177" s="181" t="s">
        <v>56</v>
      </c>
      <c r="D177" s="95" t="s">
        <v>63</v>
      </c>
      <c r="E177" s="96" t="s">
        <v>181</v>
      </c>
      <c r="F177" s="97" t="s">
        <v>228</v>
      </c>
      <c r="G177" s="125">
        <v>240</v>
      </c>
      <c r="H177" s="237">
        <v>20</v>
      </c>
    </row>
    <row r="178" spans="1:8" ht="15.75" customHeight="1">
      <c r="A178" s="100" t="s">
        <v>295</v>
      </c>
      <c r="B178" s="106" t="s">
        <v>64</v>
      </c>
      <c r="C178" s="181" t="s">
        <v>56</v>
      </c>
      <c r="D178" s="95" t="s">
        <v>63</v>
      </c>
      <c r="E178" s="96" t="s">
        <v>181</v>
      </c>
      <c r="F178" s="97" t="s">
        <v>233</v>
      </c>
      <c r="G178" s="125"/>
      <c r="H178" s="237">
        <v>100</v>
      </c>
    </row>
    <row r="179" spans="1:8" ht="25.5" customHeight="1">
      <c r="A179" s="100" t="s">
        <v>95</v>
      </c>
      <c r="B179" s="106" t="s">
        <v>64</v>
      </c>
      <c r="C179" s="181" t="s">
        <v>56</v>
      </c>
      <c r="D179" s="95" t="s">
        <v>63</v>
      </c>
      <c r="E179" s="96" t="s">
        <v>181</v>
      </c>
      <c r="F179" s="97" t="s">
        <v>233</v>
      </c>
      <c r="G179" s="125">
        <v>240</v>
      </c>
      <c r="H179" s="237">
        <v>100</v>
      </c>
    </row>
    <row r="180" spans="1:8" ht="41.25" customHeight="1">
      <c r="A180" s="254" t="s">
        <v>286</v>
      </c>
      <c r="B180" s="102" t="s">
        <v>64</v>
      </c>
      <c r="C180" s="255" t="s">
        <v>56</v>
      </c>
      <c r="D180" s="87" t="s">
        <v>63</v>
      </c>
      <c r="E180" s="88" t="s">
        <v>82</v>
      </c>
      <c r="F180" s="89"/>
      <c r="G180" s="253"/>
      <c r="H180" s="221">
        <f>H181</f>
        <v>164.8</v>
      </c>
    </row>
    <row r="181" spans="1:8" ht="54.75" customHeight="1">
      <c r="A181" s="360" t="s">
        <v>288</v>
      </c>
      <c r="B181" s="106" t="s">
        <v>64</v>
      </c>
      <c r="C181" s="181" t="s">
        <v>56</v>
      </c>
      <c r="D181" s="95" t="s">
        <v>63</v>
      </c>
      <c r="E181" s="96" t="s">
        <v>82</v>
      </c>
      <c r="F181" s="97" t="s">
        <v>291</v>
      </c>
      <c r="G181" s="125"/>
      <c r="H181" s="238">
        <v>164.8</v>
      </c>
    </row>
    <row r="182" spans="1:8" ht="21" customHeight="1">
      <c r="A182" s="156" t="s">
        <v>180</v>
      </c>
      <c r="B182" s="106" t="s">
        <v>64</v>
      </c>
      <c r="C182" s="181" t="s">
        <v>56</v>
      </c>
      <c r="D182" s="95" t="s">
        <v>63</v>
      </c>
      <c r="E182" s="96" t="s">
        <v>82</v>
      </c>
      <c r="F182" s="97" t="s">
        <v>291</v>
      </c>
      <c r="G182" s="125">
        <v>110</v>
      </c>
      <c r="H182" s="238">
        <v>164.8</v>
      </c>
    </row>
    <row r="183" spans="1:8" ht="37.5" customHeight="1">
      <c r="A183" s="363" t="s">
        <v>162</v>
      </c>
      <c r="B183" s="102" t="s">
        <v>64</v>
      </c>
      <c r="C183" s="255" t="s">
        <v>56</v>
      </c>
      <c r="D183" s="87" t="s">
        <v>83</v>
      </c>
      <c r="E183" s="88" t="s">
        <v>200</v>
      </c>
      <c r="F183" s="89"/>
      <c r="G183" s="253"/>
      <c r="H183" s="237">
        <f>H184+H185</f>
        <v>55.7</v>
      </c>
    </row>
    <row r="184" spans="1:9" ht="37.5" customHeight="1">
      <c r="A184" s="37" t="s">
        <v>211</v>
      </c>
      <c r="B184" s="106" t="s">
        <v>64</v>
      </c>
      <c r="C184" s="181" t="s">
        <v>56</v>
      </c>
      <c r="D184" s="95" t="s">
        <v>83</v>
      </c>
      <c r="E184" s="96" t="s">
        <v>200</v>
      </c>
      <c r="F184" s="97" t="s">
        <v>201</v>
      </c>
      <c r="G184" s="125">
        <v>240</v>
      </c>
      <c r="H184" s="238">
        <v>53.7</v>
      </c>
      <c r="I184" s="16">
        <v>53.7</v>
      </c>
    </row>
    <row r="185" spans="1:9" ht="22.5" customHeight="1">
      <c r="A185" s="100" t="s">
        <v>95</v>
      </c>
      <c r="B185" s="106" t="s">
        <v>64</v>
      </c>
      <c r="C185" s="181" t="s">
        <v>56</v>
      </c>
      <c r="D185" s="95" t="s">
        <v>83</v>
      </c>
      <c r="E185" s="96" t="s">
        <v>200</v>
      </c>
      <c r="F185" s="97" t="s">
        <v>201</v>
      </c>
      <c r="G185" s="125">
        <v>830</v>
      </c>
      <c r="H185" s="238">
        <v>2</v>
      </c>
      <c r="I185" s="16">
        <v>2</v>
      </c>
    </row>
    <row r="186" spans="1:8" ht="14.25">
      <c r="A186" s="183" t="s">
        <v>104</v>
      </c>
      <c r="B186" s="184" t="s">
        <v>75</v>
      </c>
      <c r="C186" s="185"/>
      <c r="D186" s="143"/>
      <c r="E186" s="144"/>
      <c r="F186" s="152"/>
      <c r="G186" s="186" t="s">
        <v>105</v>
      </c>
      <c r="H186" s="233">
        <f>H187</f>
        <v>276.3</v>
      </c>
    </row>
    <row r="187" spans="1:8" ht="12">
      <c r="A187" s="111" t="s">
        <v>106</v>
      </c>
      <c r="B187" s="111" t="s">
        <v>75</v>
      </c>
      <c r="C187" s="112" t="s">
        <v>56</v>
      </c>
      <c r="D187" s="128"/>
      <c r="E187" s="104"/>
      <c r="F187" s="129"/>
      <c r="G187" s="104"/>
      <c r="H187" s="220">
        <f>H188</f>
        <v>276.3</v>
      </c>
    </row>
    <row r="188" spans="1:8" ht="12.75">
      <c r="A188" s="84" t="s">
        <v>107</v>
      </c>
      <c r="B188" s="85" t="s">
        <v>75</v>
      </c>
      <c r="C188" s="86" t="s">
        <v>56</v>
      </c>
      <c r="D188" s="87" t="s">
        <v>108</v>
      </c>
      <c r="E188" s="88"/>
      <c r="F188" s="89"/>
      <c r="G188" s="90"/>
      <c r="H188" s="220">
        <f>H189</f>
        <v>276.3</v>
      </c>
    </row>
    <row r="189" spans="1:8" ht="12.75">
      <c r="A189" s="84" t="s">
        <v>109</v>
      </c>
      <c r="B189" s="256" t="s">
        <v>75</v>
      </c>
      <c r="C189" s="136" t="s">
        <v>56</v>
      </c>
      <c r="D189" s="136" t="s">
        <v>108</v>
      </c>
      <c r="E189" s="90" t="s">
        <v>181</v>
      </c>
      <c r="F189" s="137"/>
      <c r="G189" s="90"/>
      <c r="H189" s="220">
        <f>H190</f>
        <v>276.3</v>
      </c>
    </row>
    <row r="190" spans="1:8" ht="38.25" customHeight="1">
      <c r="A190" s="119" t="s">
        <v>110</v>
      </c>
      <c r="B190" s="132" t="s">
        <v>75</v>
      </c>
      <c r="C190" s="128" t="s">
        <v>56</v>
      </c>
      <c r="D190" s="128" t="s">
        <v>108</v>
      </c>
      <c r="E190" s="104" t="s">
        <v>181</v>
      </c>
      <c r="F190" s="129" t="s">
        <v>234</v>
      </c>
      <c r="G190" s="104"/>
      <c r="H190" s="229">
        <f>H191</f>
        <v>276.3</v>
      </c>
    </row>
    <row r="191" spans="1:8" ht="19.5" customHeight="1">
      <c r="A191" s="119" t="s">
        <v>111</v>
      </c>
      <c r="B191" s="132" t="s">
        <v>75</v>
      </c>
      <c r="C191" s="128" t="s">
        <v>56</v>
      </c>
      <c r="D191" s="128" t="s">
        <v>108</v>
      </c>
      <c r="E191" s="104" t="s">
        <v>181</v>
      </c>
      <c r="F191" s="129" t="s">
        <v>234</v>
      </c>
      <c r="G191" s="104" t="s">
        <v>276</v>
      </c>
      <c r="H191" s="229">
        <v>276.3</v>
      </c>
    </row>
    <row r="192" spans="1:8" ht="15.75">
      <c r="A192" s="175" t="s">
        <v>143</v>
      </c>
      <c r="B192" s="176" t="s">
        <v>39</v>
      </c>
      <c r="C192" s="177"/>
      <c r="D192" s="177"/>
      <c r="E192" s="167"/>
      <c r="F192" s="178"/>
      <c r="G192" s="167"/>
      <c r="H192" s="230">
        <f>H193</f>
        <v>29.7</v>
      </c>
    </row>
    <row r="193" spans="1:9" s="83" customFormat="1" ht="12.75">
      <c r="A193" s="133" t="s">
        <v>143</v>
      </c>
      <c r="B193" s="257" t="s">
        <v>39</v>
      </c>
      <c r="C193" s="258" t="s">
        <v>56</v>
      </c>
      <c r="D193" s="258"/>
      <c r="E193" s="259"/>
      <c r="F193" s="260"/>
      <c r="G193" s="259"/>
      <c r="H193" s="261">
        <f>H195</f>
        <v>29.7</v>
      </c>
      <c r="I193" s="82"/>
    </row>
    <row r="194" spans="1:8" ht="12.75">
      <c r="A194" s="84" t="s">
        <v>144</v>
      </c>
      <c r="B194" s="256" t="s">
        <v>39</v>
      </c>
      <c r="C194" s="136" t="s">
        <v>56</v>
      </c>
      <c r="D194" s="136" t="s">
        <v>145</v>
      </c>
      <c r="E194" s="90"/>
      <c r="F194" s="137"/>
      <c r="G194" s="90"/>
      <c r="H194" s="220">
        <f>H195</f>
        <v>29.7</v>
      </c>
    </row>
    <row r="195" spans="1:8" ht="25.5">
      <c r="A195" s="119" t="s">
        <v>146</v>
      </c>
      <c r="B195" s="132" t="s">
        <v>39</v>
      </c>
      <c r="C195" s="128" t="s">
        <v>56</v>
      </c>
      <c r="D195" s="128" t="s">
        <v>145</v>
      </c>
      <c r="E195" s="104" t="s">
        <v>181</v>
      </c>
      <c r="F195" s="129"/>
      <c r="G195" s="104"/>
      <c r="H195" s="229">
        <f>H196</f>
        <v>29.7</v>
      </c>
    </row>
    <row r="196" spans="1:8" ht="30" customHeight="1">
      <c r="A196" s="115" t="s">
        <v>147</v>
      </c>
      <c r="B196" s="132" t="s">
        <v>39</v>
      </c>
      <c r="C196" s="128" t="s">
        <v>56</v>
      </c>
      <c r="D196" s="128" t="s">
        <v>145</v>
      </c>
      <c r="E196" s="104" t="s">
        <v>181</v>
      </c>
      <c r="F196" s="129" t="s">
        <v>235</v>
      </c>
      <c r="G196" s="104"/>
      <c r="H196" s="229">
        <f>H197</f>
        <v>29.7</v>
      </c>
    </row>
    <row r="197" spans="1:8" ht="11.25">
      <c r="A197" s="115" t="s">
        <v>148</v>
      </c>
      <c r="B197" s="132" t="s">
        <v>39</v>
      </c>
      <c r="C197" s="128" t="s">
        <v>56</v>
      </c>
      <c r="D197" s="128" t="s">
        <v>145</v>
      </c>
      <c r="E197" s="104" t="s">
        <v>181</v>
      </c>
      <c r="F197" s="129" t="s">
        <v>235</v>
      </c>
      <c r="G197" s="104" t="s">
        <v>149</v>
      </c>
      <c r="H197" s="229">
        <v>29.7</v>
      </c>
    </row>
    <row r="198" spans="1:9" s="63" customFormat="1" ht="14.25">
      <c r="A198" s="84" t="s">
        <v>118</v>
      </c>
      <c r="B198" s="134"/>
      <c r="C198" s="135"/>
      <c r="D198" s="136"/>
      <c r="E198" s="90"/>
      <c r="F198" s="137"/>
      <c r="G198" s="138"/>
      <c r="H198" s="239">
        <f>H17+H94+H101+H114+H125+H159+H166+H186+H192</f>
        <v>14483.6</v>
      </c>
      <c r="I198" s="27"/>
    </row>
    <row r="199" spans="1:8" ht="11.25">
      <c r="A199" s="139"/>
      <c r="B199" s="140"/>
      <c r="C199" s="140"/>
      <c r="D199" s="140"/>
      <c r="E199" s="140"/>
      <c r="F199" s="140"/>
      <c r="G199" s="140"/>
      <c r="H199" s="244"/>
    </row>
    <row r="200" spans="1:8" ht="11.25">
      <c r="A200" s="139"/>
      <c r="B200" s="140"/>
      <c r="C200" s="140"/>
      <c r="D200" s="140"/>
      <c r="E200" s="140"/>
      <c r="F200" s="140"/>
      <c r="G200" s="140"/>
      <c r="H200" s="244"/>
    </row>
    <row r="201" spans="1:8" ht="11.25">
      <c r="A201" s="139"/>
      <c r="B201" s="140"/>
      <c r="C201" s="140"/>
      <c r="D201" s="140"/>
      <c r="E201" s="140"/>
      <c r="F201" s="140"/>
      <c r="G201" s="140"/>
      <c r="H201" s="244"/>
    </row>
    <row r="203" ht="11.25">
      <c r="I203" s="190"/>
    </row>
  </sheetData>
  <sheetProtection/>
  <mergeCells count="15">
    <mergeCell ref="B7:H7"/>
    <mergeCell ref="B8:H8"/>
    <mergeCell ref="B9:H9"/>
    <mergeCell ref="B10:H10"/>
    <mergeCell ref="E1:H1"/>
    <mergeCell ref="A12:H12"/>
    <mergeCell ref="A13:H13"/>
    <mergeCell ref="H15:H16"/>
    <mergeCell ref="D16:F16"/>
    <mergeCell ref="B15:G15"/>
    <mergeCell ref="B2:H2"/>
    <mergeCell ref="B3:H3"/>
    <mergeCell ref="B4:H4"/>
    <mergeCell ref="B6:H6"/>
    <mergeCell ref="B11:H11"/>
  </mergeCells>
  <printOptions/>
  <pageMargins left="0.75" right="0.26" top="0.6" bottom="0.24" header="0.5" footer="0.5"/>
  <pageSetup horizontalDpi="600" verticalDpi="600" orientation="portrait" paperSize="9" scale="78" r:id="rId1"/>
  <ignoredErrors>
    <ignoredError sqref="B25:F25 G25:G26 E94:E96 H138 D135:F135 G135:G138 D57:G57 B125:C126 B17:G17 B26:D26 G30:G31 G36 B36:D37 D166:F167 E136:F136 F74 B135:C144 G166:G170 B94:D99 G142:G143 F94:F95 B57:C59 B171:C171 B74:C75 B173:C173 B77:C78 B159:C162 D159:G160 B165:C167 G140 B30:D32" numberStoredAsText="1"/>
    <ignoredError sqref="H162" formula="1"/>
    <ignoredError sqref="G161:G162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206"/>
  <sheetViews>
    <sheetView zoomScalePageLayoutView="0" workbookViewId="0" topLeftCell="B4">
      <selection activeCell="A9" sqref="A9:I9"/>
    </sheetView>
  </sheetViews>
  <sheetFormatPr defaultColWidth="9.140625" defaultRowHeight="12.75"/>
  <cols>
    <col min="1" max="1" width="3.7109375" style="7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421875" style="215" customWidth="1"/>
    <col min="11" max="11" width="9.140625" style="1" hidden="1" customWidth="1"/>
    <col min="12" max="12" width="0.13671875" style="1" hidden="1" customWidth="1"/>
    <col min="13" max="13" width="9.140625" style="1" hidden="1" customWidth="1"/>
    <col min="14" max="14" width="0.2890625" style="1" hidden="1" customWidth="1"/>
    <col min="15" max="16384" width="9.140625" style="1" customWidth="1"/>
  </cols>
  <sheetData>
    <row r="1" spans="7:10" ht="12.75">
      <c r="G1" s="377" t="s">
        <v>305</v>
      </c>
      <c r="H1" s="377"/>
      <c r="I1" s="377"/>
      <c r="J1" s="378"/>
    </row>
    <row r="2" spans="3:10" ht="38.25" customHeight="1">
      <c r="C2" s="379" t="s">
        <v>289</v>
      </c>
      <c r="D2" s="375"/>
      <c r="E2" s="375"/>
      <c r="F2" s="375"/>
      <c r="G2" s="375"/>
      <c r="H2" s="375"/>
      <c r="I2" s="375"/>
      <c r="J2" s="375"/>
    </row>
    <row r="3" spans="5:9" ht="12.75">
      <c r="E3" s="380" t="s">
        <v>312</v>
      </c>
      <c r="F3" s="380"/>
      <c r="G3" s="380"/>
      <c r="H3" s="380"/>
      <c r="I3" s="380"/>
    </row>
    <row r="5" spans="7:10" ht="12.75">
      <c r="G5" s="377" t="s">
        <v>112</v>
      </c>
      <c r="H5" s="377"/>
      <c r="I5" s="377"/>
      <c r="J5" s="378"/>
    </row>
    <row r="6" spans="4:10" ht="46.5" customHeight="1">
      <c r="D6" s="382" t="s">
        <v>182</v>
      </c>
      <c r="E6" s="382"/>
      <c r="F6" s="382"/>
      <c r="G6" s="382"/>
      <c r="H6" s="382"/>
      <c r="I6" s="382"/>
      <c r="J6" s="382"/>
    </row>
    <row r="7" spans="6:9" ht="12.75">
      <c r="F7" s="377" t="s">
        <v>256</v>
      </c>
      <c r="G7" s="377"/>
      <c r="H7" s="377"/>
      <c r="I7" s="377"/>
    </row>
    <row r="8" spans="1:10" ht="36.75" customHeight="1">
      <c r="A8" s="381" t="s">
        <v>87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9" ht="15.75">
      <c r="A9" s="383" t="s">
        <v>183</v>
      </c>
      <c r="B9" s="383"/>
      <c r="C9" s="383"/>
      <c r="D9" s="383"/>
      <c r="E9" s="383"/>
      <c r="F9" s="383"/>
      <c r="G9" s="383"/>
      <c r="H9" s="383"/>
      <c r="I9" s="383"/>
    </row>
    <row r="10" ht="12.75">
      <c r="I10" s="8" t="s">
        <v>68</v>
      </c>
    </row>
    <row r="11" spans="1:10" ht="19.5" customHeight="1">
      <c r="A11" s="390" t="s">
        <v>53</v>
      </c>
      <c r="B11" s="2" t="s">
        <v>71</v>
      </c>
      <c r="C11" s="391" t="s">
        <v>67</v>
      </c>
      <c r="D11" s="384" t="s">
        <v>120</v>
      </c>
      <c r="E11" s="385"/>
      <c r="F11" s="385"/>
      <c r="G11" s="385"/>
      <c r="H11" s="385"/>
      <c r="I11" s="386"/>
      <c r="J11" s="387" t="s">
        <v>119</v>
      </c>
    </row>
    <row r="12" spans="1:10" ht="51" customHeight="1">
      <c r="A12" s="390"/>
      <c r="B12" s="3"/>
      <c r="C12" s="392"/>
      <c r="D12" s="64" t="s">
        <v>74</v>
      </c>
      <c r="E12" s="65" t="s">
        <v>73</v>
      </c>
      <c r="F12" s="389" t="s">
        <v>72</v>
      </c>
      <c r="G12" s="389"/>
      <c r="H12" s="389"/>
      <c r="I12" s="66" t="s">
        <v>121</v>
      </c>
      <c r="J12" s="388"/>
    </row>
    <row r="13" spans="1:10" ht="29.25" customHeight="1">
      <c r="A13" s="12"/>
      <c r="B13" s="80" t="s">
        <v>126</v>
      </c>
      <c r="C13" s="67" t="s">
        <v>69</v>
      </c>
      <c r="D13" s="50"/>
      <c r="E13" s="51"/>
      <c r="F13" s="52"/>
      <c r="G13" s="53"/>
      <c r="H13" s="59"/>
      <c r="I13" s="68"/>
      <c r="J13" s="216">
        <f>J14+J88+J95+J108+J121+J161+J168+J187+J193</f>
        <v>14284.1</v>
      </c>
    </row>
    <row r="14" spans="2:10" ht="22.5" customHeight="1">
      <c r="B14" s="76" t="s">
        <v>55</v>
      </c>
      <c r="C14" s="69">
        <v>871</v>
      </c>
      <c r="D14" s="50" t="s">
        <v>56</v>
      </c>
      <c r="E14" s="51" t="s">
        <v>54</v>
      </c>
      <c r="F14" s="52"/>
      <c r="G14" s="53"/>
      <c r="H14" s="59"/>
      <c r="I14" s="56"/>
      <c r="J14" s="216">
        <f>J20+J42+J47+J52</f>
        <v>6026.8</v>
      </c>
    </row>
    <row r="15" spans="2:10" ht="22.5" customHeight="1" hidden="1">
      <c r="B15" s="81" t="s">
        <v>66</v>
      </c>
      <c r="C15" s="73" t="s">
        <v>127</v>
      </c>
      <c r="D15" s="38" t="s">
        <v>56</v>
      </c>
      <c r="E15" s="39" t="s">
        <v>39</v>
      </c>
      <c r="F15" s="33"/>
      <c r="G15" s="34"/>
      <c r="H15" s="35"/>
      <c r="I15" s="36"/>
      <c r="J15" s="217">
        <f>J16</f>
        <v>0</v>
      </c>
    </row>
    <row r="16" spans="2:10" ht="22.5" customHeight="1" hidden="1">
      <c r="B16" s="40" t="s">
        <v>114</v>
      </c>
      <c r="C16" s="41" t="s">
        <v>127</v>
      </c>
      <c r="D16" s="41" t="s">
        <v>56</v>
      </c>
      <c r="E16" s="42" t="s">
        <v>39</v>
      </c>
      <c r="F16" s="43" t="s">
        <v>77</v>
      </c>
      <c r="G16" s="44"/>
      <c r="H16" s="45"/>
      <c r="I16" s="46"/>
      <c r="J16" s="218"/>
    </row>
    <row r="17" spans="2:10" ht="24.75" customHeight="1" hidden="1">
      <c r="B17" s="30" t="s">
        <v>115</v>
      </c>
      <c r="C17" s="9" t="s">
        <v>127</v>
      </c>
      <c r="D17" s="50" t="s">
        <v>56</v>
      </c>
      <c r="E17" s="51" t="s">
        <v>39</v>
      </c>
      <c r="F17" s="52" t="s">
        <v>77</v>
      </c>
      <c r="G17" s="53" t="s">
        <v>34</v>
      </c>
      <c r="H17" s="59"/>
      <c r="I17" s="60"/>
      <c r="J17" s="217"/>
    </row>
    <row r="18" spans="2:10" ht="24" customHeight="1" hidden="1">
      <c r="B18" s="61" t="s">
        <v>122</v>
      </c>
      <c r="C18" s="9" t="s">
        <v>127</v>
      </c>
      <c r="D18" s="31" t="s">
        <v>56</v>
      </c>
      <c r="E18" s="32" t="s">
        <v>39</v>
      </c>
      <c r="F18" s="33" t="s">
        <v>77</v>
      </c>
      <c r="G18" s="34" t="s">
        <v>34</v>
      </c>
      <c r="H18" s="35" t="s">
        <v>40</v>
      </c>
      <c r="I18" s="36"/>
      <c r="J18" s="217"/>
    </row>
    <row r="19" spans="2:10" ht="22.5" customHeight="1" hidden="1">
      <c r="B19" s="37" t="s">
        <v>95</v>
      </c>
      <c r="C19" s="71" t="s">
        <v>127</v>
      </c>
      <c r="D19" s="31" t="s">
        <v>56</v>
      </c>
      <c r="E19" s="32" t="s">
        <v>39</v>
      </c>
      <c r="F19" s="33" t="s">
        <v>77</v>
      </c>
      <c r="G19" s="34" t="s">
        <v>34</v>
      </c>
      <c r="H19" s="35" t="s">
        <v>40</v>
      </c>
      <c r="I19" s="36" t="s">
        <v>94</v>
      </c>
      <c r="J19" s="219"/>
    </row>
    <row r="20" spans="2:10" ht="36">
      <c r="B20" s="29" t="s">
        <v>59</v>
      </c>
      <c r="C20" s="70">
        <v>871</v>
      </c>
      <c r="D20" s="6" t="s">
        <v>56</v>
      </c>
      <c r="E20" s="6" t="s">
        <v>60</v>
      </c>
      <c r="F20" s="4"/>
      <c r="G20" s="4"/>
      <c r="H20" s="4"/>
      <c r="I20" s="4"/>
      <c r="J20" s="189">
        <f>J21+J36</f>
        <v>4755.5</v>
      </c>
    </row>
    <row r="21" spans="2:10" ht="25.5">
      <c r="B21" s="84" t="s">
        <v>89</v>
      </c>
      <c r="C21" s="50">
        <v>871</v>
      </c>
      <c r="D21" s="85" t="s">
        <v>56</v>
      </c>
      <c r="E21" s="86" t="s">
        <v>60</v>
      </c>
      <c r="F21" s="87" t="s">
        <v>32</v>
      </c>
      <c r="G21" s="88"/>
      <c r="H21" s="89"/>
      <c r="I21" s="90"/>
      <c r="J21" s="220">
        <f>J22+J25</f>
        <v>4713</v>
      </c>
    </row>
    <row r="22" spans="2:10" ht="12.75">
      <c r="B22" s="84" t="s">
        <v>33</v>
      </c>
      <c r="C22" s="6">
        <v>871</v>
      </c>
      <c r="D22" s="101" t="s">
        <v>56</v>
      </c>
      <c r="E22" s="101" t="s">
        <v>60</v>
      </c>
      <c r="F22" s="87" t="s">
        <v>32</v>
      </c>
      <c r="G22" s="88" t="s">
        <v>181</v>
      </c>
      <c r="H22" s="97"/>
      <c r="I22" s="102"/>
      <c r="J22" s="221">
        <f>J23</f>
        <v>651.3</v>
      </c>
    </row>
    <row r="23" spans="2:10" ht="51">
      <c r="B23" s="103" t="s">
        <v>90</v>
      </c>
      <c r="C23" s="28">
        <v>871</v>
      </c>
      <c r="D23" s="93" t="s">
        <v>56</v>
      </c>
      <c r="E23" s="94" t="s">
        <v>60</v>
      </c>
      <c r="F23" s="95" t="s">
        <v>32</v>
      </c>
      <c r="G23" s="96" t="s">
        <v>181</v>
      </c>
      <c r="H23" s="97" t="s">
        <v>186</v>
      </c>
      <c r="I23" s="104"/>
      <c r="J23" s="222">
        <f>J24</f>
        <v>651.3</v>
      </c>
    </row>
    <row r="24" spans="2:11" ht="24">
      <c r="B24" s="105" t="s">
        <v>92</v>
      </c>
      <c r="C24" s="72">
        <v>871</v>
      </c>
      <c r="D24" s="93" t="s">
        <v>56</v>
      </c>
      <c r="E24" s="94" t="s">
        <v>60</v>
      </c>
      <c r="F24" s="95" t="s">
        <v>32</v>
      </c>
      <c r="G24" s="96" t="s">
        <v>181</v>
      </c>
      <c r="H24" s="97" t="s">
        <v>186</v>
      </c>
      <c r="I24" s="98" t="s">
        <v>91</v>
      </c>
      <c r="J24" s="222">
        <v>651.3</v>
      </c>
      <c r="K24" s="1">
        <v>36.2</v>
      </c>
    </row>
    <row r="25" spans="2:10" ht="12.75">
      <c r="B25" s="84" t="s">
        <v>35</v>
      </c>
      <c r="C25" s="77">
        <v>871</v>
      </c>
      <c r="D25" s="101" t="s">
        <v>56</v>
      </c>
      <c r="E25" s="101" t="s">
        <v>60</v>
      </c>
      <c r="F25" s="87" t="s">
        <v>32</v>
      </c>
      <c r="G25" s="88" t="s">
        <v>82</v>
      </c>
      <c r="H25" s="89" t="s">
        <v>188</v>
      </c>
      <c r="I25" s="102"/>
      <c r="J25" s="221">
        <f>J26+J31+J28+J35+J30</f>
        <v>4061.7</v>
      </c>
    </row>
    <row r="26" spans="2:10" ht="51">
      <c r="B26" s="103" t="s">
        <v>90</v>
      </c>
      <c r="C26" s="9">
        <v>871</v>
      </c>
      <c r="D26" s="106" t="s">
        <v>56</v>
      </c>
      <c r="E26" s="106" t="s">
        <v>60</v>
      </c>
      <c r="F26" s="95" t="s">
        <v>32</v>
      </c>
      <c r="G26" s="96" t="s">
        <v>82</v>
      </c>
      <c r="H26" s="97" t="s">
        <v>186</v>
      </c>
      <c r="I26" s="106"/>
      <c r="J26" s="221">
        <f>J27</f>
        <v>2960.8</v>
      </c>
    </row>
    <row r="27" spans="2:15" ht="24">
      <c r="B27" s="105" t="s">
        <v>92</v>
      </c>
      <c r="C27" s="9">
        <v>871</v>
      </c>
      <c r="D27" s="106" t="s">
        <v>56</v>
      </c>
      <c r="E27" s="106" t="s">
        <v>60</v>
      </c>
      <c r="F27" s="95" t="s">
        <v>32</v>
      </c>
      <c r="G27" s="96" t="s">
        <v>82</v>
      </c>
      <c r="H27" s="97" t="s">
        <v>186</v>
      </c>
      <c r="I27" s="106" t="s">
        <v>91</v>
      </c>
      <c r="J27" s="222">
        <v>2960.8</v>
      </c>
      <c r="K27" s="1">
        <v>-98.2</v>
      </c>
      <c r="O27" s="1">
        <v>-45.7</v>
      </c>
    </row>
    <row r="28" spans="2:10" ht="63.75">
      <c r="B28" s="358" t="s">
        <v>285</v>
      </c>
      <c r="C28" s="11" t="s">
        <v>69</v>
      </c>
      <c r="D28" s="102" t="s">
        <v>56</v>
      </c>
      <c r="E28" s="102" t="s">
        <v>60</v>
      </c>
      <c r="F28" s="87" t="s">
        <v>32</v>
      </c>
      <c r="G28" s="88" t="s">
        <v>82</v>
      </c>
      <c r="H28" s="89" t="s">
        <v>236</v>
      </c>
      <c r="I28" s="102"/>
      <c r="J28" s="221">
        <f>J29</f>
        <v>236.2</v>
      </c>
    </row>
    <row r="29" spans="2:11" ht="24">
      <c r="B29" s="105" t="s">
        <v>282</v>
      </c>
      <c r="C29" s="9" t="s">
        <v>69</v>
      </c>
      <c r="D29" s="106" t="s">
        <v>56</v>
      </c>
      <c r="E29" s="106" t="s">
        <v>60</v>
      </c>
      <c r="F29" s="95" t="s">
        <v>32</v>
      </c>
      <c r="G29" s="96" t="s">
        <v>82</v>
      </c>
      <c r="H29" s="97" t="s">
        <v>236</v>
      </c>
      <c r="I29" s="106" t="s">
        <v>91</v>
      </c>
      <c r="J29" s="222">
        <v>236.2</v>
      </c>
      <c r="K29" s="1">
        <v>98.2</v>
      </c>
    </row>
    <row r="30" spans="2:10" ht="24">
      <c r="B30" s="105" t="s">
        <v>111</v>
      </c>
      <c r="C30" s="9" t="s">
        <v>69</v>
      </c>
      <c r="D30" s="106" t="s">
        <v>56</v>
      </c>
      <c r="E30" s="106" t="s">
        <v>60</v>
      </c>
      <c r="F30" s="95" t="s">
        <v>32</v>
      </c>
      <c r="G30" s="96" t="s">
        <v>82</v>
      </c>
      <c r="H30" s="97" t="s">
        <v>186</v>
      </c>
      <c r="I30" s="106" t="s">
        <v>281</v>
      </c>
      <c r="J30" s="222">
        <v>45.7</v>
      </c>
    </row>
    <row r="31" spans="2:10" ht="51">
      <c r="B31" s="103" t="s">
        <v>93</v>
      </c>
      <c r="C31" s="9">
        <v>871</v>
      </c>
      <c r="D31" s="107" t="s">
        <v>56</v>
      </c>
      <c r="E31" s="107" t="s">
        <v>60</v>
      </c>
      <c r="F31" s="95" t="s">
        <v>32</v>
      </c>
      <c r="G31" s="96" t="s">
        <v>82</v>
      </c>
      <c r="H31" s="97" t="s">
        <v>187</v>
      </c>
      <c r="I31" s="108"/>
      <c r="J31" s="223">
        <f>J32+J33</f>
        <v>804</v>
      </c>
    </row>
    <row r="32" spans="2:11" ht="24">
      <c r="B32" s="100" t="s">
        <v>95</v>
      </c>
      <c r="C32" s="9">
        <v>871</v>
      </c>
      <c r="D32" s="108" t="s">
        <v>56</v>
      </c>
      <c r="E32" s="108" t="s">
        <v>60</v>
      </c>
      <c r="F32" s="95" t="s">
        <v>32</v>
      </c>
      <c r="G32" s="96" t="s">
        <v>82</v>
      </c>
      <c r="H32" s="97" t="s">
        <v>187</v>
      </c>
      <c r="I32" s="106" t="s">
        <v>94</v>
      </c>
      <c r="J32" s="224">
        <v>758.9</v>
      </c>
      <c r="K32" s="1">
        <v>35.6</v>
      </c>
    </row>
    <row r="33" spans="2:15" ht="12.75">
      <c r="B33" s="100" t="s">
        <v>96</v>
      </c>
      <c r="C33" s="9">
        <v>871</v>
      </c>
      <c r="D33" s="108" t="s">
        <v>56</v>
      </c>
      <c r="E33" s="108" t="s">
        <v>60</v>
      </c>
      <c r="F33" s="95" t="s">
        <v>32</v>
      </c>
      <c r="G33" s="96" t="s">
        <v>82</v>
      </c>
      <c r="H33" s="97" t="s">
        <v>187</v>
      </c>
      <c r="I33" s="106" t="s">
        <v>81</v>
      </c>
      <c r="J33" s="224">
        <v>45.1</v>
      </c>
      <c r="K33" s="1">
        <v>151</v>
      </c>
      <c r="O33" s="1">
        <v>5</v>
      </c>
    </row>
    <row r="34" spans="2:10" ht="24">
      <c r="B34" s="195" t="s">
        <v>274</v>
      </c>
      <c r="C34" s="11" t="s">
        <v>69</v>
      </c>
      <c r="D34" s="193" t="s">
        <v>56</v>
      </c>
      <c r="E34" s="193" t="s">
        <v>60</v>
      </c>
      <c r="F34" s="87" t="s">
        <v>83</v>
      </c>
      <c r="G34" s="88" t="s">
        <v>200</v>
      </c>
      <c r="H34" s="89" t="s">
        <v>259</v>
      </c>
      <c r="I34" s="102"/>
      <c r="J34" s="223">
        <v>15</v>
      </c>
    </row>
    <row r="35" spans="2:10" ht="24">
      <c r="B35" s="100" t="s">
        <v>95</v>
      </c>
      <c r="C35" s="9" t="s">
        <v>69</v>
      </c>
      <c r="D35" s="108" t="s">
        <v>56</v>
      </c>
      <c r="E35" s="108" t="s">
        <v>60</v>
      </c>
      <c r="F35" s="95" t="s">
        <v>83</v>
      </c>
      <c r="G35" s="96" t="s">
        <v>200</v>
      </c>
      <c r="H35" s="97" t="s">
        <v>259</v>
      </c>
      <c r="I35" s="106" t="s">
        <v>94</v>
      </c>
      <c r="J35" s="224">
        <v>15</v>
      </c>
    </row>
    <row r="36" spans="2:10" ht="12.75">
      <c r="B36" s="195" t="s">
        <v>78</v>
      </c>
      <c r="C36" s="11" t="s">
        <v>69</v>
      </c>
      <c r="D36" s="193" t="s">
        <v>56</v>
      </c>
      <c r="E36" s="194" t="s">
        <v>60</v>
      </c>
      <c r="F36" s="87" t="s">
        <v>37</v>
      </c>
      <c r="G36" s="96"/>
      <c r="H36" s="97"/>
      <c r="I36" s="109"/>
      <c r="J36" s="223">
        <f>J37</f>
        <v>42.5</v>
      </c>
    </row>
    <row r="37" spans="2:10" ht="51">
      <c r="B37" s="47" t="s">
        <v>189</v>
      </c>
      <c r="C37" s="11">
        <v>871</v>
      </c>
      <c r="D37" s="50" t="s">
        <v>56</v>
      </c>
      <c r="E37" s="51" t="s">
        <v>60</v>
      </c>
      <c r="F37" s="52" t="s">
        <v>37</v>
      </c>
      <c r="G37" s="53" t="s">
        <v>181</v>
      </c>
      <c r="H37" s="59"/>
      <c r="I37" s="196"/>
      <c r="J37" s="223">
        <f>J38+J40</f>
        <v>42.5</v>
      </c>
    </row>
    <row r="38" spans="2:10" ht="60">
      <c r="B38" s="197" t="s">
        <v>190</v>
      </c>
      <c r="C38" s="9" t="s">
        <v>69</v>
      </c>
      <c r="D38" s="31" t="s">
        <v>56</v>
      </c>
      <c r="E38" s="32" t="s">
        <v>60</v>
      </c>
      <c r="F38" s="33" t="s">
        <v>37</v>
      </c>
      <c r="G38" s="34" t="s">
        <v>181</v>
      </c>
      <c r="H38" s="35" t="s">
        <v>193</v>
      </c>
      <c r="I38" s="198"/>
      <c r="J38" s="224">
        <v>18</v>
      </c>
    </row>
    <row r="39" spans="2:10" ht="12.75">
      <c r="B39" s="199" t="s">
        <v>191</v>
      </c>
      <c r="C39" s="108" t="s">
        <v>69</v>
      </c>
      <c r="D39" s="31" t="s">
        <v>56</v>
      </c>
      <c r="E39" s="32" t="s">
        <v>60</v>
      </c>
      <c r="F39" s="33" t="s">
        <v>37</v>
      </c>
      <c r="G39" s="34" t="s">
        <v>181</v>
      </c>
      <c r="H39" s="35" t="s">
        <v>193</v>
      </c>
      <c r="I39" s="198" t="s">
        <v>185</v>
      </c>
      <c r="J39" s="224">
        <v>18</v>
      </c>
    </row>
    <row r="40" spans="2:10" ht="60">
      <c r="B40" s="54" t="s">
        <v>192</v>
      </c>
      <c r="C40" s="108" t="s">
        <v>69</v>
      </c>
      <c r="D40" s="31" t="s">
        <v>56</v>
      </c>
      <c r="E40" s="31" t="s">
        <v>60</v>
      </c>
      <c r="F40" s="33" t="s">
        <v>37</v>
      </c>
      <c r="G40" s="34" t="s">
        <v>181</v>
      </c>
      <c r="H40" s="35" t="s">
        <v>194</v>
      </c>
      <c r="I40" s="198"/>
      <c r="J40" s="224">
        <f>J41</f>
        <v>24.5</v>
      </c>
    </row>
    <row r="41" spans="2:12" ht="12.75">
      <c r="B41" s="199" t="s">
        <v>191</v>
      </c>
      <c r="C41" s="108" t="s">
        <v>69</v>
      </c>
      <c r="D41" s="31" t="s">
        <v>56</v>
      </c>
      <c r="E41" s="32" t="s">
        <v>60</v>
      </c>
      <c r="F41" s="33" t="s">
        <v>37</v>
      </c>
      <c r="G41" s="34" t="s">
        <v>181</v>
      </c>
      <c r="H41" s="35" t="s">
        <v>194</v>
      </c>
      <c r="I41" s="198" t="s">
        <v>185</v>
      </c>
      <c r="J41" s="224">
        <v>24.5</v>
      </c>
      <c r="L41" s="1">
        <v>-23.6</v>
      </c>
    </row>
    <row r="42" spans="2:10" ht="43.5">
      <c r="B42" s="200" t="s">
        <v>195</v>
      </c>
      <c r="C42" s="193" t="s">
        <v>69</v>
      </c>
      <c r="D42" s="201" t="s">
        <v>56</v>
      </c>
      <c r="E42" s="202" t="s">
        <v>150</v>
      </c>
      <c r="F42" s="203"/>
      <c r="G42" s="204"/>
      <c r="H42" s="205"/>
      <c r="I42" s="206"/>
      <c r="J42" s="225">
        <f>J43</f>
        <v>18.3</v>
      </c>
    </row>
    <row r="43" spans="2:10" ht="12.75">
      <c r="B43" s="47" t="s">
        <v>78</v>
      </c>
      <c r="C43" s="11" t="s">
        <v>69</v>
      </c>
      <c r="D43" s="50" t="s">
        <v>56</v>
      </c>
      <c r="E43" s="51" t="s">
        <v>150</v>
      </c>
      <c r="F43" s="52" t="s">
        <v>37</v>
      </c>
      <c r="G43" s="53"/>
      <c r="H43" s="59"/>
      <c r="I43" s="62"/>
      <c r="J43" s="225">
        <f>J44</f>
        <v>18.3</v>
      </c>
    </row>
    <row r="44" spans="2:10" ht="51">
      <c r="B44" s="47" t="s">
        <v>189</v>
      </c>
      <c r="C44" s="193" t="s">
        <v>69</v>
      </c>
      <c r="D44" s="50" t="s">
        <v>56</v>
      </c>
      <c r="E44" s="51" t="s">
        <v>150</v>
      </c>
      <c r="F44" s="52" t="s">
        <v>37</v>
      </c>
      <c r="G44" s="53" t="s">
        <v>181</v>
      </c>
      <c r="H44" s="35"/>
      <c r="I44" s="36"/>
      <c r="J44" s="225">
        <f>J45</f>
        <v>18.3</v>
      </c>
    </row>
    <row r="45" spans="2:10" ht="60">
      <c r="B45" s="207" t="s">
        <v>196</v>
      </c>
      <c r="C45" s="9">
        <v>871</v>
      </c>
      <c r="D45" s="31" t="s">
        <v>56</v>
      </c>
      <c r="E45" s="32" t="s">
        <v>150</v>
      </c>
      <c r="F45" s="33" t="s">
        <v>37</v>
      </c>
      <c r="G45" s="34" t="s">
        <v>181</v>
      </c>
      <c r="H45" s="35" t="s">
        <v>197</v>
      </c>
      <c r="I45" s="36"/>
      <c r="J45" s="226">
        <f>J46</f>
        <v>18.3</v>
      </c>
    </row>
    <row r="46" spans="2:10" ht="12.75">
      <c r="B46" s="199" t="s">
        <v>78</v>
      </c>
      <c r="C46" s="9">
        <v>871</v>
      </c>
      <c r="D46" s="31" t="s">
        <v>56</v>
      </c>
      <c r="E46" s="32" t="s">
        <v>150</v>
      </c>
      <c r="F46" s="33" t="s">
        <v>37</v>
      </c>
      <c r="G46" s="34" t="s">
        <v>181</v>
      </c>
      <c r="H46" s="35" t="s">
        <v>197</v>
      </c>
      <c r="I46" s="36" t="s">
        <v>185</v>
      </c>
      <c r="J46" s="226">
        <v>18.3</v>
      </c>
    </row>
    <row r="47" spans="2:10" ht="12.75">
      <c r="B47" s="214" t="s">
        <v>50</v>
      </c>
      <c r="C47" s="11">
        <v>871</v>
      </c>
      <c r="D47" s="38" t="s">
        <v>97</v>
      </c>
      <c r="E47" s="39" t="s">
        <v>38</v>
      </c>
      <c r="F47" s="33"/>
      <c r="G47" s="34"/>
      <c r="H47" s="35"/>
      <c r="I47" s="36"/>
      <c r="J47" s="227">
        <f>J48</f>
        <v>50</v>
      </c>
    </row>
    <row r="48" spans="2:10" ht="12.75">
      <c r="B48" s="84" t="s">
        <v>50</v>
      </c>
      <c r="C48" s="73">
        <v>871</v>
      </c>
      <c r="D48" s="85" t="s">
        <v>56</v>
      </c>
      <c r="E48" s="86" t="s">
        <v>38</v>
      </c>
      <c r="F48" s="87" t="s">
        <v>48</v>
      </c>
      <c r="G48" s="88"/>
      <c r="H48" s="89"/>
      <c r="I48" s="90"/>
      <c r="J48" s="220">
        <f>J49</f>
        <v>50</v>
      </c>
    </row>
    <row r="49" spans="2:10" ht="12.75">
      <c r="B49" s="84" t="s">
        <v>49</v>
      </c>
      <c r="C49" s="50">
        <v>871</v>
      </c>
      <c r="D49" s="85" t="s">
        <v>56</v>
      </c>
      <c r="E49" s="86" t="s">
        <v>38</v>
      </c>
      <c r="F49" s="87" t="s">
        <v>48</v>
      </c>
      <c r="G49" s="88" t="s">
        <v>181</v>
      </c>
      <c r="H49" s="97"/>
      <c r="I49" s="98"/>
      <c r="J49" s="221">
        <f>J50</f>
        <v>50</v>
      </c>
    </row>
    <row r="50" spans="2:10" ht="32.25" customHeight="1">
      <c r="B50" s="113" t="s">
        <v>98</v>
      </c>
      <c r="C50" s="9">
        <v>871</v>
      </c>
      <c r="D50" s="93" t="s">
        <v>56</v>
      </c>
      <c r="E50" s="94" t="s">
        <v>38</v>
      </c>
      <c r="F50" s="95" t="s">
        <v>48</v>
      </c>
      <c r="G50" s="96" t="s">
        <v>181</v>
      </c>
      <c r="H50" s="97" t="s">
        <v>198</v>
      </c>
      <c r="I50" s="98"/>
      <c r="J50" s="222">
        <f>J51</f>
        <v>50</v>
      </c>
    </row>
    <row r="51" spans="2:10" ht="12.75">
      <c r="B51" s="48" t="s">
        <v>99</v>
      </c>
      <c r="C51" s="9">
        <v>871</v>
      </c>
      <c r="D51" s="31" t="s">
        <v>56</v>
      </c>
      <c r="E51" s="32" t="s">
        <v>38</v>
      </c>
      <c r="F51" s="33" t="s">
        <v>48</v>
      </c>
      <c r="G51" s="34" t="s">
        <v>181</v>
      </c>
      <c r="H51" s="35" t="s">
        <v>198</v>
      </c>
      <c r="I51" s="36" t="s">
        <v>100</v>
      </c>
      <c r="J51" s="188">
        <v>50</v>
      </c>
    </row>
    <row r="52" spans="2:10" ht="22.5" customHeight="1">
      <c r="B52" s="214" t="s">
        <v>66</v>
      </c>
      <c r="C52" s="11">
        <v>871</v>
      </c>
      <c r="D52" s="38" t="s">
        <v>56</v>
      </c>
      <c r="E52" s="39" t="s">
        <v>39</v>
      </c>
      <c r="F52" s="33"/>
      <c r="G52" s="34"/>
      <c r="H52" s="35"/>
      <c r="I52" s="36"/>
      <c r="J52" s="227">
        <f>J53+J61+J85+J73</f>
        <v>1203</v>
      </c>
    </row>
    <row r="53" spans="2:10" ht="24" customHeight="1">
      <c r="B53" s="155" t="s">
        <v>151</v>
      </c>
      <c r="C53" s="11">
        <v>871</v>
      </c>
      <c r="D53" s="102" t="s">
        <v>56</v>
      </c>
      <c r="E53" s="102" t="s">
        <v>39</v>
      </c>
      <c r="F53" s="87" t="s">
        <v>56</v>
      </c>
      <c r="G53" s="88"/>
      <c r="H53" s="89"/>
      <c r="I53" s="102"/>
      <c r="J53" s="221">
        <f>J54</f>
        <v>527.2</v>
      </c>
    </row>
    <row r="54" spans="2:10" ht="57" customHeight="1">
      <c r="B54" s="160" t="s">
        <v>152</v>
      </c>
      <c r="C54" s="11">
        <v>871</v>
      </c>
      <c r="D54" s="102" t="s">
        <v>56</v>
      </c>
      <c r="E54" s="102" t="s">
        <v>39</v>
      </c>
      <c r="F54" s="87" t="s">
        <v>56</v>
      </c>
      <c r="G54" s="88" t="s">
        <v>181</v>
      </c>
      <c r="H54" s="89"/>
      <c r="I54" s="121"/>
      <c r="J54" s="221">
        <f>J55+J57+J59</f>
        <v>527.2</v>
      </c>
    </row>
    <row r="55" spans="2:10" ht="105.75" customHeight="1">
      <c r="B55" s="157" t="s">
        <v>199</v>
      </c>
      <c r="C55" s="9" t="s">
        <v>69</v>
      </c>
      <c r="D55" s="93" t="s">
        <v>56</v>
      </c>
      <c r="E55" s="94" t="s">
        <v>39</v>
      </c>
      <c r="F55" s="95" t="s">
        <v>56</v>
      </c>
      <c r="G55" s="96" t="s">
        <v>181</v>
      </c>
      <c r="H55" s="97" t="s">
        <v>202</v>
      </c>
      <c r="I55" s="104"/>
      <c r="J55" s="220">
        <f>J56</f>
        <v>287.2</v>
      </c>
    </row>
    <row r="56" spans="2:12" ht="25.5">
      <c r="B56" s="92" t="s">
        <v>95</v>
      </c>
      <c r="C56" s="28">
        <v>871</v>
      </c>
      <c r="D56" s="93" t="s">
        <v>56</v>
      </c>
      <c r="E56" s="94" t="s">
        <v>39</v>
      </c>
      <c r="F56" s="95" t="s">
        <v>56</v>
      </c>
      <c r="G56" s="96" t="s">
        <v>181</v>
      </c>
      <c r="H56" s="97" t="s">
        <v>202</v>
      </c>
      <c r="I56" s="104" t="s">
        <v>82</v>
      </c>
      <c r="J56" s="229">
        <v>287.2</v>
      </c>
      <c r="K56" s="1">
        <v>45</v>
      </c>
      <c r="L56" s="1" t="s">
        <v>309</v>
      </c>
    </row>
    <row r="57" spans="2:10" ht="63.75">
      <c r="B57" s="157" t="s">
        <v>153</v>
      </c>
      <c r="C57" s="31">
        <v>871</v>
      </c>
      <c r="D57" s="107" t="s">
        <v>56</v>
      </c>
      <c r="E57" s="107" t="s">
        <v>39</v>
      </c>
      <c r="F57" s="95" t="s">
        <v>56</v>
      </c>
      <c r="G57" s="96" t="s">
        <v>181</v>
      </c>
      <c r="H57" s="97" t="s">
        <v>203</v>
      </c>
      <c r="I57" s="106"/>
      <c r="J57" s="223">
        <f>J58</f>
        <v>40</v>
      </c>
    </row>
    <row r="58" spans="2:10" ht="25.5">
      <c r="B58" s="92" t="s">
        <v>95</v>
      </c>
      <c r="C58" s="28">
        <v>871</v>
      </c>
      <c r="D58" s="107" t="s">
        <v>56</v>
      </c>
      <c r="E58" s="158" t="s">
        <v>39</v>
      </c>
      <c r="F58" s="95" t="s">
        <v>56</v>
      </c>
      <c r="G58" s="96" t="s">
        <v>181</v>
      </c>
      <c r="H58" s="97" t="s">
        <v>203</v>
      </c>
      <c r="I58" s="109" t="s">
        <v>94</v>
      </c>
      <c r="J58" s="224">
        <v>40</v>
      </c>
    </row>
    <row r="59" spans="2:10" ht="63.75">
      <c r="B59" s="157" t="s">
        <v>154</v>
      </c>
      <c r="C59" s="72">
        <v>871</v>
      </c>
      <c r="D59" s="93" t="s">
        <v>56</v>
      </c>
      <c r="E59" s="94" t="s">
        <v>39</v>
      </c>
      <c r="F59" s="95" t="s">
        <v>56</v>
      </c>
      <c r="G59" s="96" t="s">
        <v>181</v>
      </c>
      <c r="H59" s="97" t="s">
        <v>204</v>
      </c>
      <c r="I59" s="98"/>
      <c r="J59" s="220">
        <f>J60</f>
        <v>200</v>
      </c>
    </row>
    <row r="60" spans="2:11" ht="32.25" customHeight="1">
      <c r="B60" s="92" t="s">
        <v>95</v>
      </c>
      <c r="C60" s="28">
        <v>871</v>
      </c>
      <c r="D60" s="93" t="s">
        <v>56</v>
      </c>
      <c r="E60" s="94" t="s">
        <v>39</v>
      </c>
      <c r="F60" s="95" t="s">
        <v>56</v>
      </c>
      <c r="G60" s="96" t="s">
        <v>181</v>
      </c>
      <c r="H60" s="97" t="s">
        <v>204</v>
      </c>
      <c r="I60" s="98" t="s">
        <v>94</v>
      </c>
      <c r="J60" s="229">
        <v>200</v>
      </c>
      <c r="K60" s="1">
        <v>60.7</v>
      </c>
    </row>
    <row r="61" spans="2:10" ht="38.25">
      <c r="B61" s="155" t="s">
        <v>155</v>
      </c>
      <c r="C61" s="50">
        <v>871</v>
      </c>
      <c r="D61" s="85" t="s">
        <v>56</v>
      </c>
      <c r="E61" s="86" t="s">
        <v>39</v>
      </c>
      <c r="F61" s="87" t="s">
        <v>58</v>
      </c>
      <c r="G61" s="96"/>
      <c r="H61" s="97"/>
      <c r="I61" s="98"/>
      <c r="J61" s="220">
        <f>J62+J68</f>
        <v>240</v>
      </c>
    </row>
    <row r="62" spans="2:10" ht="38.25">
      <c r="B62" s="160" t="s">
        <v>156</v>
      </c>
      <c r="C62" s="50" t="s">
        <v>69</v>
      </c>
      <c r="D62" s="85" t="s">
        <v>56</v>
      </c>
      <c r="E62" s="86" t="s">
        <v>39</v>
      </c>
      <c r="F62" s="87" t="s">
        <v>58</v>
      </c>
      <c r="G62" s="88" t="s">
        <v>181</v>
      </c>
      <c r="H62" s="89"/>
      <c r="I62" s="91"/>
      <c r="J62" s="220">
        <f>J63+J64+J66</f>
        <v>140</v>
      </c>
    </row>
    <row r="63" spans="2:10" ht="25.5">
      <c r="B63" s="156" t="s">
        <v>243</v>
      </c>
      <c r="C63" s="31" t="s">
        <v>69</v>
      </c>
      <c r="D63" s="93" t="s">
        <v>56</v>
      </c>
      <c r="E63" s="94" t="s">
        <v>39</v>
      </c>
      <c r="F63" s="95" t="s">
        <v>58</v>
      </c>
      <c r="G63" s="96" t="s">
        <v>181</v>
      </c>
      <c r="H63" s="35" t="s">
        <v>205</v>
      </c>
      <c r="I63" s="98" t="s">
        <v>94</v>
      </c>
      <c r="J63" s="229">
        <v>70</v>
      </c>
    </row>
    <row r="64" spans="2:10" ht="76.5">
      <c r="B64" s="156" t="s">
        <v>157</v>
      </c>
      <c r="C64" s="9">
        <v>871</v>
      </c>
      <c r="D64" s="93" t="s">
        <v>56</v>
      </c>
      <c r="E64" s="94" t="s">
        <v>39</v>
      </c>
      <c r="F64" s="95" t="s">
        <v>58</v>
      </c>
      <c r="G64" s="96" t="s">
        <v>181</v>
      </c>
      <c r="H64" s="89"/>
      <c r="I64" s="90"/>
      <c r="J64" s="229">
        <f>J65</f>
        <v>50</v>
      </c>
    </row>
    <row r="65" spans="2:10" ht="25.5">
      <c r="B65" s="92" t="s">
        <v>95</v>
      </c>
      <c r="C65" s="9">
        <v>871</v>
      </c>
      <c r="D65" s="93" t="s">
        <v>56</v>
      </c>
      <c r="E65" s="94" t="s">
        <v>39</v>
      </c>
      <c r="F65" s="95" t="s">
        <v>58</v>
      </c>
      <c r="G65" s="96" t="s">
        <v>181</v>
      </c>
      <c r="H65" s="35" t="s">
        <v>206</v>
      </c>
      <c r="I65" s="98" t="s">
        <v>94</v>
      </c>
      <c r="J65" s="229">
        <v>50</v>
      </c>
    </row>
    <row r="66" spans="2:10" ht="12.75">
      <c r="B66" s="208" t="s">
        <v>158</v>
      </c>
      <c r="C66" s="9" t="s">
        <v>69</v>
      </c>
      <c r="D66" s="93" t="s">
        <v>56</v>
      </c>
      <c r="E66" s="94" t="s">
        <v>39</v>
      </c>
      <c r="F66" s="95" t="s">
        <v>58</v>
      </c>
      <c r="G66" s="96" t="s">
        <v>181</v>
      </c>
      <c r="H66" s="97"/>
      <c r="I66" s="98"/>
      <c r="J66" s="229">
        <f>J67</f>
        <v>20</v>
      </c>
    </row>
    <row r="67" spans="2:10" ht="24">
      <c r="B67" s="100" t="s">
        <v>95</v>
      </c>
      <c r="C67" s="74">
        <v>871</v>
      </c>
      <c r="D67" s="93" t="s">
        <v>56</v>
      </c>
      <c r="E67" s="94" t="s">
        <v>39</v>
      </c>
      <c r="F67" s="95" t="s">
        <v>58</v>
      </c>
      <c r="G67" s="96" t="s">
        <v>181</v>
      </c>
      <c r="H67" s="35" t="s">
        <v>207</v>
      </c>
      <c r="I67" s="98" t="s">
        <v>94</v>
      </c>
      <c r="J67" s="229">
        <v>20</v>
      </c>
    </row>
    <row r="68" spans="2:10" ht="25.5">
      <c r="B68" s="160" t="s">
        <v>159</v>
      </c>
      <c r="C68" s="41">
        <v>871</v>
      </c>
      <c r="D68" s="85" t="s">
        <v>56</v>
      </c>
      <c r="E68" s="86" t="s">
        <v>39</v>
      </c>
      <c r="F68" s="87" t="s">
        <v>58</v>
      </c>
      <c r="G68" s="88" t="s">
        <v>82</v>
      </c>
      <c r="H68" s="89"/>
      <c r="I68" s="90"/>
      <c r="J68" s="220">
        <f>J69+J71</f>
        <v>100</v>
      </c>
    </row>
    <row r="69" spans="2:10" ht="24">
      <c r="B69" s="99" t="s">
        <v>160</v>
      </c>
      <c r="C69" s="28">
        <v>871</v>
      </c>
      <c r="D69" s="107" t="s">
        <v>56</v>
      </c>
      <c r="E69" s="107" t="s">
        <v>39</v>
      </c>
      <c r="F69" s="95" t="s">
        <v>58</v>
      </c>
      <c r="G69" s="96" t="s">
        <v>82</v>
      </c>
      <c r="H69" s="97" t="s">
        <v>208</v>
      </c>
      <c r="I69" s="106"/>
      <c r="J69" s="224">
        <v>95</v>
      </c>
    </row>
    <row r="70" spans="2:10" ht="24">
      <c r="B70" s="100" t="s">
        <v>95</v>
      </c>
      <c r="C70" s="9">
        <v>871</v>
      </c>
      <c r="D70" s="107" t="s">
        <v>56</v>
      </c>
      <c r="E70" s="107" t="s">
        <v>39</v>
      </c>
      <c r="F70" s="95" t="s">
        <v>58</v>
      </c>
      <c r="G70" s="96" t="s">
        <v>82</v>
      </c>
      <c r="H70" s="97" t="s">
        <v>208</v>
      </c>
      <c r="I70" s="106" t="s">
        <v>94</v>
      </c>
      <c r="J70" s="224">
        <v>95</v>
      </c>
    </row>
    <row r="71" spans="2:10" ht="24">
      <c r="B71" s="99" t="s">
        <v>161</v>
      </c>
      <c r="C71" s="9">
        <v>871</v>
      </c>
      <c r="D71" s="107" t="s">
        <v>56</v>
      </c>
      <c r="E71" s="107" t="s">
        <v>39</v>
      </c>
      <c r="F71" s="95" t="s">
        <v>58</v>
      </c>
      <c r="G71" s="96" t="s">
        <v>82</v>
      </c>
      <c r="H71" s="97" t="s">
        <v>209</v>
      </c>
      <c r="I71" s="116"/>
      <c r="J71" s="224">
        <f>J72</f>
        <v>5</v>
      </c>
    </row>
    <row r="72" spans="2:10" ht="24">
      <c r="B72" s="100" t="s">
        <v>95</v>
      </c>
      <c r="C72" s="31">
        <v>871</v>
      </c>
      <c r="D72" s="107" t="s">
        <v>56</v>
      </c>
      <c r="E72" s="107" t="s">
        <v>39</v>
      </c>
      <c r="F72" s="95" t="s">
        <v>58</v>
      </c>
      <c r="G72" s="96" t="s">
        <v>82</v>
      </c>
      <c r="H72" s="97" t="s">
        <v>209</v>
      </c>
      <c r="I72" s="95">
        <v>240</v>
      </c>
      <c r="J72" s="224">
        <v>5</v>
      </c>
    </row>
    <row r="73" spans="2:10" ht="22.5" customHeight="1">
      <c r="B73" s="161" t="s">
        <v>42</v>
      </c>
      <c r="C73" s="171">
        <v>871</v>
      </c>
      <c r="D73" s="162" t="s">
        <v>56</v>
      </c>
      <c r="E73" s="163" t="s">
        <v>39</v>
      </c>
      <c r="F73" s="164" t="s">
        <v>83</v>
      </c>
      <c r="G73" s="165"/>
      <c r="H73" s="166"/>
      <c r="I73" s="167"/>
      <c r="J73" s="230">
        <f>J74+J77+J78+J80</f>
        <v>435.8</v>
      </c>
    </row>
    <row r="74" spans="2:10" ht="43.5" customHeight="1">
      <c r="B74" s="117" t="s">
        <v>162</v>
      </c>
      <c r="C74" s="9">
        <v>871</v>
      </c>
      <c r="D74" s="93" t="s">
        <v>56</v>
      </c>
      <c r="E74" s="94" t="s">
        <v>39</v>
      </c>
      <c r="F74" s="95" t="s">
        <v>83</v>
      </c>
      <c r="G74" s="96" t="s">
        <v>200</v>
      </c>
      <c r="H74" s="97"/>
      <c r="I74" s="98"/>
      <c r="J74" s="224">
        <f>J75+J76</f>
        <v>242.8</v>
      </c>
    </row>
    <row r="75" spans="2:10" ht="37.5" customHeight="1">
      <c r="B75" s="37" t="s">
        <v>211</v>
      </c>
      <c r="C75" s="72">
        <v>871</v>
      </c>
      <c r="D75" s="93" t="s">
        <v>56</v>
      </c>
      <c r="E75" s="94" t="s">
        <v>39</v>
      </c>
      <c r="F75" s="95" t="s">
        <v>83</v>
      </c>
      <c r="G75" s="96" t="s">
        <v>200</v>
      </c>
      <c r="H75" s="97" t="s">
        <v>201</v>
      </c>
      <c r="I75" s="98" t="s">
        <v>210</v>
      </c>
      <c r="J75" s="224">
        <v>150</v>
      </c>
    </row>
    <row r="76" spans="2:11" ht="37.5" customHeight="1">
      <c r="B76" s="37" t="s">
        <v>211</v>
      </c>
      <c r="C76" s="72" t="s">
        <v>69</v>
      </c>
      <c r="D76" s="93" t="s">
        <v>56</v>
      </c>
      <c r="E76" s="94" t="s">
        <v>39</v>
      </c>
      <c r="F76" s="95" t="s">
        <v>83</v>
      </c>
      <c r="G76" s="96" t="s">
        <v>200</v>
      </c>
      <c r="H76" s="97" t="s">
        <v>201</v>
      </c>
      <c r="I76" s="98" t="s">
        <v>94</v>
      </c>
      <c r="J76" s="224">
        <v>92.8</v>
      </c>
      <c r="K76" s="1">
        <v>92.8</v>
      </c>
    </row>
    <row r="77" spans="2:10" ht="15" customHeight="1">
      <c r="B77" s="37" t="s">
        <v>273</v>
      </c>
      <c r="C77" s="72" t="s">
        <v>69</v>
      </c>
      <c r="D77" s="93" t="s">
        <v>56</v>
      </c>
      <c r="E77" s="94" t="s">
        <v>39</v>
      </c>
      <c r="F77" s="95" t="s">
        <v>83</v>
      </c>
      <c r="G77" s="96" t="s">
        <v>200</v>
      </c>
      <c r="H77" s="97" t="s">
        <v>207</v>
      </c>
      <c r="I77" s="98" t="s">
        <v>81</v>
      </c>
      <c r="J77" s="224">
        <v>6.9</v>
      </c>
    </row>
    <row r="78" spans="2:10" ht="21.75" customHeight="1">
      <c r="B78" s="37" t="s">
        <v>275</v>
      </c>
      <c r="C78" s="72" t="s">
        <v>69</v>
      </c>
      <c r="D78" s="93" t="s">
        <v>56</v>
      </c>
      <c r="E78" s="94" t="s">
        <v>39</v>
      </c>
      <c r="F78" s="95" t="s">
        <v>83</v>
      </c>
      <c r="G78" s="96" t="s">
        <v>200</v>
      </c>
      <c r="H78" s="97" t="s">
        <v>259</v>
      </c>
      <c r="I78" s="98"/>
      <c r="J78" s="224">
        <v>4.7</v>
      </c>
    </row>
    <row r="79" spans="2:10" ht="24" customHeight="1">
      <c r="B79" s="100" t="s">
        <v>95</v>
      </c>
      <c r="C79" s="72" t="s">
        <v>69</v>
      </c>
      <c r="D79" s="93" t="s">
        <v>56</v>
      </c>
      <c r="E79" s="94" t="s">
        <v>39</v>
      </c>
      <c r="F79" s="95" t="s">
        <v>83</v>
      </c>
      <c r="G79" s="96" t="s">
        <v>200</v>
      </c>
      <c r="H79" s="97" t="s">
        <v>259</v>
      </c>
      <c r="I79" s="98" t="s">
        <v>94</v>
      </c>
      <c r="J79" s="224">
        <v>4.7</v>
      </c>
    </row>
    <row r="80" spans="2:10" ht="23.25" customHeight="1">
      <c r="B80" s="47" t="s">
        <v>277</v>
      </c>
      <c r="C80" s="72">
        <v>871</v>
      </c>
      <c r="D80" s="6" t="s">
        <v>56</v>
      </c>
      <c r="E80" s="6" t="s">
        <v>39</v>
      </c>
      <c r="F80" s="52" t="s">
        <v>83</v>
      </c>
      <c r="G80" s="53" t="s">
        <v>262</v>
      </c>
      <c r="H80" s="59"/>
      <c r="I80" s="4"/>
      <c r="J80" s="353">
        <f>J81</f>
        <v>181.4</v>
      </c>
    </row>
    <row r="81" spans="2:10" ht="35.25" customHeight="1">
      <c r="B81" s="47" t="s">
        <v>278</v>
      </c>
      <c r="C81" s="70">
        <v>871</v>
      </c>
      <c r="D81" s="11" t="s">
        <v>56</v>
      </c>
      <c r="E81" s="354" t="s">
        <v>39</v>
      </c>
      <c r="F81" s="52" t="s">
        <v>83</v>
      </c>
      <c r="G81" s="53" t="s">
        <v>262</v>
      </c>
      <c r="H81" s="59" t="s">
        <v>280</v>
      </c>
      <c r="I81" s="60" t="s">
        <v>281</v>
      </c>
      <c r="J81" s="355">
        <f>J82</f>
        <v>181.4</v>
      </c>
    </row>
    <row r="82" spans="2:10" ht="38.25" customHeight="1">
      <c r="B82" s="61" t="s">
        <v>279</v>
      </c>
      <c r="C82" s="9">
        <v>871</v>
      </c>
      <c r="D82" s="9" t="s">
        <v>56</v>
      </c>
      <c r="E82" s="356" t="s">
        <v>39</v>
      </c>
      <c r="F82" s="33" t="s">
        <v>83</v>
      </c>
      <c r="G82" s="34" t="s">
        <v>200</v>
      </c>
      <c r="H82" s="35" t="s">
        <v>208</v>
      </c>
      <c r="I82" s="36"/>
      <c r="J82" s="357">
        <f>J83</f>
        <v>181.4</v>
      </c>
    </row>
    <row r="83" spans="2:11" ht="24.75" customHeight="1">
      <c r="B83" s="61" t="s">
        <v>95</v>
      </c>
      <c r="C83" s="9">
        <v>871</v>
      </c>
      <c r="D83" s="9" t="s">
        <v>56</v>
      </c>
      <c r="E83" s="356" t="s">
        <v>39</v>
      </c>
      <c r="F83" s="33" t="s">
        <v>83</v>
      </c>
      <c r="G83" s="34" t="s">
        <v>200</v>
      </c>
      <c r="H83" s="35" t="s">
        <v>208</v>
      </c>
      <c r="I83" s="36" t="s">
        <v>94</v>
      </c>
      <c r="J83" s="357">
        <v>181.4</v>
      </c>
      <c r="K83" s="1">
        <v>-85.8</v>
      </c>
    </row>
    <row r="84" spans="2:10" ht="12.75">
      <c r="B84" s="161" t="s">
        <v>78</v>
      </c>
      <c r="C84" s="262">
        <v>871</v>
      </c>
      <c r="D84" s="162" t="s">
        <v>56</v>
      </c>
      <c r="E84" s="163" t="s">
        <v>39</v>
      </c>
      <c r="F84" s="164" t="s">
        <v>37</v>
      </c>
      <c r="G84" s="165"/>
      <c r="H84" s="166"/>
      <c r="I84" s="167"/>
      <c r="J84" s="231">
        <f>J85</f>
        <v>0</v>
      </c>
    </row>
    <row r="85" spans="2:10" ht="51">
      <c r="B85" s="47" t="s">
        <v>212</v>
      </c>
      <c r="C85" s="73">
        <v>871</v>
      </c>
      <c r="D85" s="50" t="s">
        <v>56</v>
      </c>
      <c r="E85" s="51" t="s">
        <v>39</v>
      </c>
      <c r="F85" s="52" t="s">
        <v>37</v>
      </c>
      <c r="G85" s="53" t="s">
        <v>213</v>
      </c>
      <c r="H85" s="35"/>
      <c r="I85" s="36"/>
      <c r="J85" s="225">
        <f>J86</f>
        <v>0</v>
      </c>
    </row>
    <row r="86" spans="2:10" ht="48">
      <c r="B86" s="54" t="s">
        <v>6</v>
      </c>
      <c r="C86" s="31">
        <v>871</v>
      </c>
      <c r="D86" s="31" t="s">
        <v>56</v>
      </c>
      <c r="E86" s="32" t="s">
        <v>39</v>
      </c>
      <c r="F86" s="33" t="s">
        <v>37</v>
      </c>
      <c r="G86" s="34" t="s">
        <v>213</v>
      </c>
      <c r="H86" s="35" t="s">
        <v>214</v>
      </c>
      <c r="I86" s="36"/>
      <c r="J86" s="226">
        <f>J87</f>
        <v>0</v>
      </c>
    </row>
    <row r="87" spans="2:11" ht="12.75">
      <c r="B87" s="199" t="s">
        <v>101</v>
      </c>
      <c r="C87" s="72">
        <v>871</v>
      </c>
      <c r="D87" s="31" t="s">
        <v>56</v>
      </c>
      <c r="E87" s="32" t="s">
        <v>39</v>
      </c>
      <c r="F87" s="33" t="s">
        <v>37</v>
      </c>
      <c r="G87" s="34" t="s">
        <v>213</v>
      </c>
      <c r="H87" s="35" t="s">
        <v>214</v>
      </c>
      <c r="I87" s="36" t="s">
        <v>102</v>
      </c>
      <c r="J87" s="232">
        <v>0</v>
      </c>
      <c r="K87" s="1">
        <v>-41.8</v>
      </c>
    </row>
    <row r="88" spans="2:10" ht="36" customHeight="1">
      <c r="B88" s="168" t="s">
        <v>41</v>
      </c>
      <c r="C88" s="264">
        <v>871</v>
      </c>
      <c r="D88" s="169" t="s">
        <v>58</v>
      </c>
      <c r="E88" s="169"/>
      <c r="F88" s="150"/>
      <c r="G88" s="151"/>
      <c r="H88" s="152"/>
      <c r="I88" s="169"/>
      <c r="J88" s="233">
        <f>J89</f>
        <v>184.2</v>
      </c>
    </row>
    <row r="89" spans="2:10" ht="12.75">
      <c r="B89" s="110" t="s">
        <v>51</v>
      </c>
      <c r="C89" s="263">
        <v>871</v>
      </c>
      <c r="D89" s="111" t="s">
        <v>58</v>
      </c>
      <c r="E89" s="112" t="s">
        <v>57</v>
      </c>
      <c r="F89" s="95"/>
      <c r="G89" s="96"/>
      <c r="H89" s="97"/>
      <c r="I89" s="98"/>
      <c r="J89" s="234">
        <f>J90</f>
        <v>184.2</v>
      </c>
    </row>
    <row r="90" spans="2:10" ht="12.75">
      <c r="B90" s="84" t="s">
        <v>42</v>
      </c>
      <c r="C90" s="263" t="s">
        <v>69</v>
      </c>
      <c r="D90" s="85" t="s">
        <v>58</v>
      </c>
      <c r="E90" s="86" t="s">
        <v>57</v>
      </c>
      <c r="F90" s="87" t="s">
        <v>83</v>
      </c>
      <c r="G90" s="88" t="s">
        <v>36</v>
      </c>
      <c r="H90" s="89" t="s">
        <v>188</v>
      </c>
      <c r="I90" s="90"/>
      <c r="J90" s="220">
        <f>J91</f>
        <v>184.2</v>
      </c>
    </row>
    <row r="91" spans="2:10" ht="12.75">
      <c r="B91" s="117" t="s">
        <v>43</v>
      </c>
      <c r="C91" s="72">
        <v>871</v>
      </c>
      <c r="D91" s="108" t="s">
        <v>58</v>
      </c>
      <c r="E91" s="108" t="s">
        <v>57</v>
      </c>
      <c r="F91" s="95" t="s">
        <v>83</v>
      </c>
      <c r="G91" s="96" t="s">
        <v>200</v>
      </c>
      <c r="H91" s="97" t="s">
        <v>188</v>
      </c>
      <c r="I91" s="116"/>
      <c r="J91" s="224">
        <f>J92</f>
        <v>184.2</v>
      </c>
    </row>
    <row r="92" spans="2:10" ht="43.5" customHeight="1">
      <c r="B92" s="117" t="s">
        <v>44</v>
      </c>
      <c r="C92" s="72" t="s">
        <v>69</v>
      </c>
      <c r="D92" s="108" t="s">
        <v>58</v>
      </c>
      <c r="E92" s="108" t="s">
        <v>57</v>
      </c>
      <c r="F92" s="95" t="s">
        <v>83</v>
      </c>
      <c r="G92" s="96" t="s">
        <v>200</v>
      </c>
      <c r="H92" s="97" t="s">
        <v>215</v>
      </c>
      <c r="I92" s="116"/>
      <c r="J92" s="222">
        <f>J93+J94</f>
        <v>184.2</v>
      </c>
    </row>
    <row r="93" spans="2:11" ht="25.5">
      <c r="B93" s="117" t="s">
        <v>92</v>
      </c>
      <c r="C93" s="72" t="s">
        <v>69</v>
      </c>
      <c r="D93" s="108" t="s">
        <v>58</v>
      </c>
      <c r="E93" s="108" t="s">
        <v>57</v>
      </c>
      <c r="F93" s="95" t="s">
        <v>83</v>
      </c>
      <c r="G93" s="96" t="s">
        <v>200</v>
      </c>
      <c r="H93" s="97" t="s">
        <v>215</v>
      </c>
      <c r="I93" s="118" t="s">
        <v>91</v>
      </c>
      <c r="J93" s="222">
        <v>184.2</v>
      </c>
      <c r="K93" s="1">
        <v>1.6</v>
      </c>
    </row>
    <row r="94" spans="2:10" ht="24">
      <c r="B94" s="100" t="s">
        <v>95</v>
      </c>
      <c r="C94" s="72" t="s">
        <v>57</v>
      </c>
      <c r="D94" s="108" t="s">
        <v>58</v>
      </c>
      <c r="E94" s="108" t="s">
        <v>57</v>
      </c>
      <c r="F94" s="95" t="s">
        <v>83</v>
      </c>
      <c r="G94" s="96" t="s">
        <v>200</v>
      </c>
      <c r="H94" s="97" t="s">
        <v>215</v>
      </c>
      <c r="I94" s="118" t="s">
        <v>94</v>
      </c>
      <c r="J94" s="222">
        <v>0</v>
      </c>
    </row>
    <row r="95" spans="2:10" ht="28.5">
      <c r="B95" s="170" t="s">
        <v>163</v>
      </c>
      <c r="C95" s="264" t="s">
        <v>57</v>
      </c>
      <c r="D95" s="171" t="s">
        <v>57</v>
      </c>
      <c r="E95" s="171"/>
      <c r="F95" s="164"/>
      <c r="G95" s="165"/>
      <c r="H95" s="166"/>
      <c r="I95" s="171"/>
      <c r="J95" s="235">
        <f>J96+J100</f>
        <v>223.5</v>
      </c>
    </row>
    <row r="96" spans="2:10" ht="51">
      <c r="B96" s="155" t="s">
        <v>164</v>
      </c>
      <c r="C96" s="77" t="s">
        <v>57</v>
      </c>
      <c r="D96" s="193" t="s">
        <v>57</v>
      </c>
      <c r="E96" s="193" t="s">
        <v>76</v>
      </c>
      <c r="F96" s="87" t="s">
        <v>57</v>
      </c>
      <c r="G96" s="88"/>
      <c r="H96" s="97"/>
      <c r="I96" s="108"/>
      <c r="J96" s="221">
        <f>J97</f>
        <v>10</v>
      </c>
    </row>
    <row r="97" spans="2:10" ht="51">
      <c r="B97" s="252" t="s">
        <v>165</v>
      </c>
      <c r="C97" s="77" t="s">
        <v>57</v>
      </c>
      <c r="D97" s="193" t="s">
        <v>57</v>
      </c>
      <c r="E97" s="193" t="s">
        <v>76</v>
      </c>
      <c r="F97" s="87" t="s">
        <v>57</v>
      </c>
      <c r="G97" s="88" t="s">
        <v>181</v>
      </c>
      <c r="H97" s="89"/>
      <c r="I97" s="193"/>
      <c r="J97" s="221">
        <f>J98</f>
        <v>10</v>
      </c>
    </row>
    <row r="98" spans="2:10" ht="38.25">
      <c r="B98" s="208" t="s">
        <v>166</v>
      </c>
      <c r="C98" s="72" t="s">
        <v>57</v>
      </c>
      <c r="D98" s="108" t="s">
        <v>57</v>
      </c>
      <c r="E98" s="108" t="s">
        <v>76</v>
      </c>
      <c r="F98" s="95" t="s">
        <v>57</v>
      </c>
      <c r="G98" s="96" t="s">
        <v>181</v>
      </c>
      <c r="H98" s="97" t="s">
        <v>216</v>
      </c>
      <c r="I98" s="108"/>
      <c r="J98" s="222">
        <f>J99</f>
        <v>10</v>
      </c>
    </row>
    <row r="99" spans="2:10" ht="24">
      <c r="B99" s="100" t="s">
        <v>95</v>
      </c>
      <c r="C99" s="72" t="s">
        <v>57</v>
      </c>
      <c r="D99" s="108" t="s">
        <v>57</v>
      </c>
      <c r="E99" s="108" t="s">
        <v>76</v>
      </c>
      <c r="F99" s="95" t="s">
        <v>57</v>
      </c>
      <c r="G99" s="96" t="s">
        <v>181</v>
      </c>
      <c r="H99" s="97" t="s">
        <v>216</v>
      </c>
      <c r="I99" s="108" t="s">
        <v>94</v>
      </c>
      <c r="J99" s="222">
        <v>10</v>
      </c>
    </row>
    <row r="100" spans="2:10" ht="51">
      <c r="B100" s="173" t="s">
        <v>167</v>
      </c>
      <c r="C100" s="77" t="s">
        <v>57</v>
      </c>
      <c r="D100" s="193" t="s">
        <v>57</v>
      </c>
      <c r="E100" s="193" t="s">
        <v>75</v>
      </c>
      <c r="F100" s="87" t="s">
        <v>57</v>
      </c>
      <c r="G100" s="88" t="s">
        <v>82</v>
      </c>
      <c r="H100" s="89"/>
      <c r="I100" s="193"/>
      <c r="J100" s="221">
        <f>J101+J103+J105</f>
        <v>213.5</v>
      </c>
    </row>
    <row r="101" spans="2:10" ht="25.5">
      <c r="B101" s="159" t="s">
        <v>168</v>
      </c>
      <c r="C101" s="72" t="s">
        <v>57</v>
      </c>
      <c r="D101" s="108" t="s">
        <v>57</v>
      </c>
      <c r="E101" s="108" t="s">
        <v>75</v>
      </c>
      <c r="F101" s="95" t="s">
        <v>57</v>
      </c>
      <c r="G101" s="96" t="s">
        <v>82</v>
      </c>
      <c r="H101" s="97" t="s">
        <v>217</v>
      </c>
      <c r="I101" s="108"/>
      <c r="J101" s="222">
        <f>J102</f>
        <v>180</v>
      </c>
    </row>
    <row r="102" spans="2:10" ht="24">
      <c r="B102" s="100" t="s">
        <v>95</v>
      </c>
      <c r="C102" s="72" t="s">
        <v>57</v>
      </c>
      <c r="D102" s="108" t="s">
        <v>57</v>
      </c>
      <c r="E102" s="108" t="s">
        <v>75</v>
      </c>
      <c r="F102" s="95" t="s">
        <v>57</v>
      </c>
      <c r="G102" s="96" t="s">
        <v>82</v>
      </c>
      <c r="H102" s="97" t="s">
        <v>217</v>
      </c>
      <c r="I102" s="108" t="s">
        <v>94</v>
      </c>
      <c r="J102" s="222">
        <v>180</v>
      </c>
    </row>
    <row r="103" spans="2:10" ht="25.5">
      <c r="B103" s="159" t="s">
        <v>169</v>
      </c>
      <c r="C103" s="72" t="s">
        <v>57</v>
      </c>
      <c r="D103" s="108" t="s">
        <v>57</v>
      </c>
      <c r="E103" s="108" t="s">
        <v>75</v>
      </c>
      <c r="F103" s="95" t="s">
        <v>57</v>
      </c>
      <c r="G103" s="96" t="s">
        <v>82</v>
      </c>
      <c r="H103" s="97" t="s">
        <v>218</v>
      </c>
      <c r="I103" s="108"/>
      <c r="J103" s="222">
        <f>J104</f>
        <v>20</v>
      </c>
    </row>
    <row r="104" spans="2:10" ht="24">
      <c r="B104" s="100" t="s">
        <v>95</v>
      </c>
      <c r="C104" s="72" t="s">
        <v>57</v>
      </c>
      <c r="D104" s="108" t="s">
        <v>57</v>
      </c>
      <c r="E104" s="108" t="s">
        <v>75</v>
      </c>
      <c r="F104" s="95" t="s">
        <v>57</v>
      </c>
      <c r="G104" s="96" t="s">
        <v>82</v>
      </c>
      <c r="H104" s="97" t="s">
        <v>218</v>
      </c>
      <c r="I104" s="108" t="s">
        <v>94</v>
      </c>
      <c r="J104" s="222">
        <v>20</v>
      </c>
    </row>
    <row r="105" spans="2:10" ht="35.25" customHeight="1">
      <c r="B105" s="155" t="s">
        <v>170</v>
      </c>
      <c r="C105" s="70">
        <v>871</v>
      </c>
      <c r="D105" s="193" t="s">
        <v>57</v>
      </c>
      <c r="E105" s="193" t="s">
        <v>75</v>
      </c>
      <c r="F105" s="87" t="s">
        <v>57</v>
      </c>
      <c r="G105" s="88" t="s">
        <v>213</v>
      </c>
      <c r="H105" s="89"/>
      <c r="I105" s="193"/>
      <c r="J105" s="221">
        <f>J106</f>
        <v>13.5</v>
      </c>
    </row>
    <row r="106" spans="2:10" ht="0.75" customHeight="1" hidden="1">
      <c r="B106" s="159" t="s">
        <v>171</v>
      </c>
      <c r="C106" s="41">
        <v>871</v>
      </c>
      <c r="D106" s="108" t="s">
        <v>57</v>
      </c>
      <c r="E106" s="108" t="s">
        <v>75</v>
      </c>
      <c r="F106" s="95" t="s">
        <v>57</v>
      </c>
      <c r="G106" s="96" t="s">
        <v>213</v>
      </c>
      <c r="H106" s="97" t="s">
        <v>219</v>
      </c>
      <c r="I106" s="108"/>
      <c r="J106" s="221">
        <f>J107</f>
        <v>13.5</v>
      </c>
    </row>
    <row r="107" spans="2:10" ht="39.75" customHeight="1">
      <c r="B107" s="100" t="s">
        <v>95</v>
      </c>
      <c r="C107" s="28">
        <v>871</v>
      </c>
      <c r="D107" s="108" t="s">
        <v>57</v>
      </c>
      <c r="E107" s="108" t="s">
        <v>75</v>
      </c>
      <c r="F107" s="95" t="s">
        <v>57</v>
      </c>
      <c r="G107" s="96" t="s">
        <v>213</v>
      </c>
      <c r="H107" s="97" t="s">
        <v>219</v>
      </c>
      <c r="I107" s="108" t="s">
        <v>94</v>
      </c>
      <c r="J107" s="222">
        <v>13.5</v>
      </c>
    </row>
    <row r="108" spans="2:10" ht="14.25">
      <c r="B108" s="168" t="s">
        <v>123</v>
      </c>
      <c r="C108" s="264">
        <v>871</v>
      </c>
      <c r="D108" s="169" t="s">
        <v>60</v>
      </c>
      <c r="E108" s="169"/>
      <c r="F108" s="150"/>
      <c r="G108" s="151"/>
      <c r="H108" s="152"/>
      <c r="I108" s="169"/>
      <c r="J108" s="233">
        <f>J118+J109</f>
        <v>229.1</v>
      </c>
    </row>
    <row r="109" spans="2:10" ht="14.25">
      <c r="B109" s="332" t="s">
        <v>264</v>
      </c>
      <c r="C109" s="77" t="s">
        <v>69</v>
      </c>
      <c r="D109" s="56" t="s">
        <v>60</v>
      </c>
      <c r="E109" s="330" t="s">
        <v>76</v>
      </c>
      <c r="F109" s="52"/>
      <c r="G109" s="53"/>
      <c r="H109" s="59"/>
      <c r="I109" s="331"/>
      <c r="J109" s="242">
        <f>J110</f>
        <v>224.1</v>
      </c>
    </row>
    <row r="110" spans="2:10" ht="24.75">
      <c r="B110" s="339" t="s">
        <v>265</v>
      </c>
      <c r="C110" s="72" t="s">
        <v>69</v>
      </c>
      <c r="D110" s="347" t="s">
        <v>60</v>
      </c>
      <c r="E110" s="348" t="s">
        <v>76</v>
      </c>
      <c r="F110" s="33" t="s">
        <v>83</v>
      </c>
      <c r="G110" s="34" t="s">
        <v>200</v>
      </c>
      <c r="H110" s="35"/>
      <c r="I110" s="331"/>
      <c r="J110" s="350">
        <f>J111+J113</f>
        <v>224.1</v>
      </c>
    </row>
    <row r="111" spans="2:10" ht="36.75">
      <c r="B111" s="13" t="s">
        <v>266</v>
      </c>
      <c r="C111" s="72" t="s">
        <v>69</v>
      </c>
      <c r="D111" s="347" t="s">
        <v>60</v>
      </c>
      <c r="E111" s="348" t="s">
        <v>76</v>
      </c>
      <c r="F111" s="33" t="s">
        <v>83</v>
      </c>
      <c r="G111" s="34" t="s">
        <v>200</v>
      </c>
      <c r="H111" s="35" t="s">
        <v>259</v>
      </c>
      <c r="I111" s="349"/>
      <c r="J111" s="350">
        <f>J112</f>
        <v>131.5</v>
      </c>
    </row>
    <row r="112" spans="2:11" ht="24.75">
      <c r="B112" s="100" t="s">
        <v>95</v>
      </c>
      <c r="C112" s="72" t="s">
        <v>69</v>
      </c>
      <c r="D112" s="347" t="s">
        <v>60</v>
      </c>
      <c r="E112" s="348" t="s">
        <v>76</v>
      </c>
      <c r="F112" s="33" t="s">
        <v>83</v>
      </c>
      <c r="G112" s="34" t="s">
        <v>200</v>
      </c>
      <c r="H112" s="35" t="s">
        <v>259</v>
      </c>
      <c r="I112" s="349" t="s">
        <v>94</v>
      </c>
      <c r="J112" s="350">
        <v>131.5</v>
      </c>
      <c r="K112" s="1">
        <v>131.5</v>
      </c>
    </row>
    <row r="113" spans="2:10" ht="179.25">
      <c r="B113" s="340" t="s">
        <v>267</v>
      </c>
      <c r="C113" s="72" t="s">
        <v>69</v>
      </c>
      <c r="D113" s="347" t="s">
        <v>60</v>
      </c>
      <c r="E113" s="348" t="s">
        <v>76</v>
      </c>
      <c r="F113" s="33" t="s">
        <v>83</v>
      </c>
      <c r="G113" s="34" t="s">
        <v>200</v>
      </c>
      <c r="H113" s="35" t="s">
        <v>259</v>
      </c>
      <c r="I113" s="349"/>
      <c r="J113" s="350">
        <f>J114</f>
        <v>92.6</v>
      </c>
    </row>
    <row r="114" spans="2:11" ht="24.75">
      <c r="B114" s="100" t="s">
        <v>95</v>
      </c>
      <c r="C114" s="72" t="s">
        <v>69</v>
      </c>
      <c r="D114" s="347" t="s">
        <v>60</v>
      </c>
      <c r="E114" s="348" t="s">
        <v>76</v>
      </c>
      <c r="F114" s="33" t="s">
        <v>83</v>
      </c>
      <c r="G114" s="34" t="s">
        <v>200</v>
      </c>
      <c r="H114" s="35" t="s">
        <v>259</v>
      </c>
      <c r="I114" s="349" t="s">
        <v>94</v>
      </c>
      <c r="J114" s="350">
        <v>92.6</v>
      </c>
      <c r="K114" s="1">
        <v>92.6</v>
      </c>
    </row>
    <row r="115" spans="2:10" ht="12" customHeight="1">
      <c r="B115" s="110" t="s">
        <v>220</v>
      </c>
      <c r="C115" s="73">
        <v>871</v>
      </c>
      <c r="D115" s="111" t="s">
        <v>60</v>
      </c>
      <c r="E115" s="112">
        <v>12</v>
      </c>
      <c r="F115" s="95"/>
      <c r="G115" s="96"/>
      <c r="H115" s="97"/>
      <c r="I115" s="98"/>
      <c r="J115" s="234">
        <f>J118</f>
        <v>5</v>
      </c>
    </row>
    <row r="116" spans="2:10" ht="38.25" hidden="1">
      <c r="B116" s="84" t="s">
        <v>124</v>
      </c>
      <c r="C116" s="187">
        <v>871</v>
      </c>
      <c r="D116" s="85" t="s">
        <v>60</v>
      </c>
      <c r="E116" s="86" t="s">
        <v>76</v>
      </c>
      <c r="F116" s="87">
        <v>89</v>
      </c>
      <c r="G116" s="88"/>
      <c r="H116" s="89"/>
      <c r="I116" s="90"/>
      <c r="J116" s="220"/>
    </row>
    <row r="117" spans="2:10" ht="38.25" hidden="1">
      <c r="B117" s="117" t="s">
        <v>125</v>
      </c>
      <c r="C117" s="41">
        <v>871</v>
      </c>
      <c r="D117" s="108" t="s">
        <v>60</v>
      </c>
      <c r="E117" s="108" t="s">
        <v>76</v>
      </c>
      <c r="F117" s="95">
        <v>89</v>
      </c>
      <c r="G117" s="96" t="s">
        <v>34</v>
      </c>
      <c r="H117" s="97"/>
      <c r="I117" s="116"/>
      <c r="J117" s="222"/>
    </row>
    <row r="118" spans="2:10" ht="42.75" customHeight="1">
      <c r="B118" s="173" t="s">
        <v>172</v>
      </c>
      <c r="C118" s="265">
        <v>871</v>
      </c>
      <c r="D118" s="193" t="s">
        <v>60</v>
      </c>
      <c r="E118" s="193" t="s">
        <v>173</v>
      </c>
      <c r="F118" s="87" t="s">
        <v>60</v>
      </c>
      <c r="G118" s="88"/>
      <c r="H118" s="97"/>
      <c r="I118" s="116"/>
      <c r="J118" s="221">
        <f>J119</f>
        <v>5</v>
      </c>
    </row>
    <row r="119" spans="2:10" ht="22.5" customHeight="1">
      <c r="B119" s="287" t="s">
        <v>0</v>
      </c>
      <c r="C119" s="265">
        <v>871</v>
      </c>
      <c r="D119" s="193" t="s">
        <v>60</v>
      </c>
      <c r="E119" s="193" t="s">
        <v>173</v>
      </c>
      <c r="F119" s="87" t="s">
        <v>60</v>
      </c>
      <c r="G119" s="88" t="s">
        <v>181</v>
      </c>
      <c r="H119" s="89" t="s">
        <v>221</v>
      </c>
      <c r="I119" s="121"/>
      <c r="J119" s="221">
        <f>J120</f>
        <v>5</v>
      </c>
    </row>
    <row r="120" spans="2:10" ht="24">
      <c r="B120" s="100" t="s">
        <v>95</v>
      </c>
      <c r="C120" s="72">
        <v>871</v>
      </c>
      <c r="D120" s="108" t="s">
        <v>60</v>
      </c>
      <c r="E120" s="108" t="s">
        <v>173</v>
      </c>
      <c r="F120" s="95" t="s">
        <v>60</v>
      </c>
      <c r="G120" s="96" t="s">
        <v>181</v>
      </c>
      <c r="H120" s="97" t="s">
        <v>221</v>
      </c>
      <c r="I120" s="116">
        <v>240</v>
      </c>
      <c r="J120" s="222">
        <v>5</v>
      </c>
    </row>
    <row r="121" spans="2:10" ht="14.25">
      <c r="B121" s="168" t="s">
        <v>45</v>
      </c>
      <c r="C121" s="162">
        <v>871</v>
      </c>
      <c r="D121" s="169" t="s">
        <v>61</v>
      </c>
      <c r="E121" s="169"/>
      <c r="F121" s="150"/>
      <c r="G121" s="151"/>
      <c r="H121" s="152"/>
      <c r="I121" s="169"/>
      <c r="J121" s="233">
        <f>J122+J131+J126</f>
        <v>3883.6</v>
      </c>
    </row>
    <row r="122" spans="2:10" ht="12.75">
      <c r="B122" s="110" t="s">
        <v>62</v>
      </c>
      <c r="C122" s="11">
        <v>871</v>
      </c>
      <c r="D122" s="111" t="s">
        <v>61</v>
      </c>
      <c r="E122" s="112" t="s">
        <v>56</v>
      </c>
      <c r="F122" s="95"/>
      <c r="G122" s="96"/>
      <c r="H122" s="97"/>
      <c r="I122" s="98"/>
      <c r="J122" s="234">
        <f>J123+J125</f>
        <v>87.7</v>
      </c>
    </row>
    <row r="123" spans="2:10" ht="78">
      <c r="B123" s="156" t="s">
        <v>174</v>
      </c>
      <c r="C123" s="9">
        <v>871</v>
      </c>
      <c r="D123" s="93" t="s">
        <v>61</v>
      </c>
      <c r="E123" s="94" t="s">
        <v>56</v>
      </c>
      <c r="F123" s="95" t="s">
        <v>37</v>
      </c>
      <c r="G123" s="96" t="s">
        <v>222</v>
      </c>
      <c r="H123" s="97"/>
      <c r="I123" s="98"/>
      <c r="J123" s="236">
        <f>J124</f>
        <v>70.4</v>
      </c>
    </row>
    <row r="124" spans="2:11" ht="24">
      <c r="B124" s="100" t="s">
        <v>95</v>
      </c>
      <c r="C124" s="9">
        <v>871</v>
      </c>
      <c r="D124" s="93" t="s">
        <v>61</v>
      </c>
      <c r="E124" s="94" t="s">
        <v>56</v>
      </c>
      <c r="F124" s="95" t="s">
        <v>37</v>
      </c>
      <c r="G124" s="96" t="s">
        <v>222</v>
      </c>
      <c r="H124" s="97" t="s">
        <v>223</v>
      </c>
      <c r="I124" s="98" t="s">
        <v>94</v>
      </c>
      <c r="J124" s="236">
        <v>70.4</v>
      </c>
      <c r="K124" s="1">
        <v>-98.2</v>
      </c>
    </row>
    <row r="125" spans="2:11" ht="24.75" customHeight="1">
      <c r="B125" s="100" t="s">
        <v>307</v>
      </c>
      <c r="C125" s="9" t="s">
        <v>69</v>
      </c>
      <c r="D125" s="93" t="s">
        <v>61</v>
      </c>
      <c r="E125" s="94" t="s">
        <v>56</v>
      </c>
      <c r="F125" s="95" t="s">
        <v>83</v>
      </c>
      <c r="G125" s="96" t="s">
        <v>200</v>
      </c>
      <c r="H125" s="97" t="s">
        <v>259</v>
      </c>
      <c r="I125" s="98" t="s">
        <v>94</v>
      </c>
      <c r="J125" s="236">
        <v>17.3</v>
      </c>
      <c r="K125" s="1">
        <v>17.3</v>
      </c>
    </row>
    <row r="126" spans="2:10" ht="12.75">
      <c r="B126" s="329" t="s">
        <v>263</v>
      </c>
      <c r="C126" s="11" t="s">
        <v>69</v>
      </c>
      <c r="D126" s="85" t="s">
        <v>61</v>
      </c>
      <c r="E126" s="86" t="s">
        <v>58</v>
      </c>
      <c r="F126" s="87"/>
      <c r="G126" s="88"/>
      <c r="H126" s="89"/>
      <c r="I126" s="91"/>
      <c r="J126" s="234">
        <f>J127</f>
        <v>1029.5</v>
      </c>
    </row>
    <row r="127" spans="2:10" ht="12.75">
      <c r="B127" s="47" t="s">
        <v>78</v>
      </c>
      <c r="C127" s="11" t="s">
        <v>69</v>
      </c>
      <c r="D127" s="85" t="s">
        <v>61</v>
      </c>
      <c r="E127" s="86" t="s">
        <v>58</v>
      </c>
      <c r="F127" s="87" t="s">
        <v>83</v>
      </c>
      <c r="G127" s="88"/>
      <c r="H127" s="89"/>
      <c r="I127" s="91"/>
      <c r="J127" s="234">
        <f>J128</f>
        <v>1029.5</v>
      </c>
    </row>
    <row r="128" spans="2:10" ht="24">
      <c r="B128" s="339" t="s">
        <v>265</v>
      </c>
      <c r="C128" s="9" t="s">
        <v>69</v>
      </c>
      <c r="D128" s="93" t="s">
        <v>61</v>
      </c>
      <c r="E128" s="94" t="s">
        <v>58</v>
      </c>
      <c r="F128" s="95" t="s">
        <v>83</v>
      </c>
      <c r="G128" s="96" t="s">
        <v>200</v>
      </c>
      <c r="H128" s="97"/>
      <c r="I128" s="98"/>
      <c r="J128" s="236">
        <f>J129</f>
        <v>1029.5</v>
      </c>
    </row>
    <row r="129" spans="2:10" ht="76.5">
      <c r="B129" s="340" t="s">
        <v>268</v>
      </c>
      <c r="C129" s="9" t="s">
        <v>69</v>
      </c>
      <c r="D129" s="93" t="s">
        <v>61</v>
      </c>
      <c r="E129" s="94" t="s">
        <v>58</v>
      </c>
      <c r="F129" s="95" t="s">
        <v>83</v>
      </c>
      <c r="G129" s="96" t="s">
        <v>200</v>
      </c>
      <c r="H129" s="97" t="s">
        <v>259</v>
      </c>
      <c r="I129" s="98"/>
      <c r="J129" s="236">
        <f>J130</f>
        <v>1029.5</v>
      </c>
    </row>
    <row r="130" spans="2:11" ht="24">
      <c r="B130" s="345" t="s">
        <v>269</v>
      </c>
      <c r="C130" s="9" t="s">
        <v>69</v>
      </c>
      <c r="D130" s="93" t="s">
        <v>61</v>
      </c>
      <c r="E130" s="94" t="s">
        <v>58</v>
      </c>
      <c r="F130" s="95" t="s">
        <v>83</v>
      </c>
      <c r="G130" s="96" t="s">
        <v>200</v>
      </c>
      <c r="H130" s="97" t="s">
        <v>259</v>
      </c>
      <c r="I130" s="98" t="s">
        <v>94</v>
      </c>
      <c r="J130" s="236">
        <v>1029.5</v>
      </c>
      <c r="K130" s="1" t="s">
        <v>302</v>
      </c>
    </row>
    <row r="131" spans="2:10" ht="12" customHeight="1">
      <c r="B131" s="110" t="s">
        <v>52</v>
      </c>
      <c r="C131" s="73">
        <v>871</v>
      </c>
      <c r="D131" s="111" t="s">
        <v>61</v>
      </c>
      <c r="E131" s="112" t="s">
        <v>57</v>
      </c>
      <c r="F131" s="95"/>
      <c r="G131" s="96"/>
      <c r="H131" s="97"/>
      <c r="I131" s="98"/>
      <c r="J131" s="234">
        <f>J132+J158</f>
        <v>2766.4</v>
      </c>
    </row>
    <row r="132" spans="2:10" ht="25.5">
      <c r="B132" s="84" t="s">
        <v>131</v>
      </c>
      <c r="C132" s="11">
        <v>871</v>
      </c>
      <c r="D132" s="85" t="s">
        <v>61</v>
      </c>
      <c r="E132" s="86" t="s">
        <v>57</v>
      </c>
      <c r="F132" s="87" t="s">
        <v>61</v>
      </c>
      <c r="G132" s="88"/>
      <c r="H132" s="89"/>
      <c r="I132" s="90"/>
      <c r="J132" s="220">
        <f>J133+J144+J149</f>
        <v>2741.5</v>
      </c>
    </row>
    <row r="133" spans="2:10" ht="40.5">
      <c r="B133" s="120" t="s">
        <v>132</v>
      </c>
      <c r="C133" s="70">
        <v>871</v>
      </c>
      <c r="D133" s="102" t="s">
        <v>61</v>
      </c>
      <c r="E133" s="102" t="s">
        <v>57</v>
      </c>
      <c r="F133" s="87" t="s">
        <v>61</v>
      </c>
      <c r="G133" s="88" t="s">
        <v>181</v>
      </c>
      <c r="H133" s="89" t="s">
        <v>188</v>
      </c>
      <c r="I133" s="121"/>
      <c r="J133" s="221">
        <f>J134+J136</f>
        <v>751.7</v>
      </c>
    </row>
    <row r="134" spans="2:10" ht="33.75">
      <c r="B134" s="122" t="s">
        <v>133</v>
      </c>
      <c r="C134" s="9">
        <v>871</v>
      </c>
      <c r="D134" s="106" t="s">
        <v>61</v>
      </c>
      <c r="E134" s="106" t="s">
        <v>57</v>
      </c>
      <c r="F134" s="95" t="s">
        <v>61</v>
      </c>
      <c r="G134" s="96" t="s">
        <v>181</v>
      </c>
      <c r="H134" s="97" t="s">
        <v>224</v>
      </c>
      <c r="I134" s="116"/>
      <c r="J134" s="221">
        <f>J135</f>
        <v>200</v>
      </c>
    </row>
    <row r="135" spans="2:11" ht="24">
      <c r="B135" s="100" t="s">
        <v>95</v>
      </c>
      <c r="C135" s="9">
        <v>871</v>
      </c>
      <c r="D135" s="106" t="s">
        <v>61</v>
      </c>
      <c r="E135" s="106" t="s">
        <v>57</v>
      </c>
      <c r="F135" s="95" t="s">
        <v>61</v>
      </c>
      <c r="G135" s="96" t="s">
        <v>181</v>
      </c>
      <c r="H135" s="97" t="s">
        <v>224</v>
      </c>
      <c r="I135" s="116">
        <v>240</v>
      </c>
      <c r="J135" s="222">
        <v>200</v>
      </c>
      <c r="K135" s="1">
        <v>-100</v>
      </c>
    </row>
    <row r="136" spans="2:15" ht="33.75">
      <c r="B136" s="122" t="s">
        <v>134</v>
      </c>
      <c r="C136" s="9">
        <v>871</v>
      </c>
      <c r="D136" s="106" t="s">
        <v>61</v>
      </c>
      <c r="E136" s="106" t="s">
        <v>57</v>
      </c>
      <c r="F136" s="95" t="s">
        <v>61</v>
      </c>
      <c r="G136" s="96" t="s">
        <v>181</v>
      </c>
      <c r="H136" s="97" t="s">
        <v>225</v>
      </c>
      <c r="I136" s="116"/>
      <c r="J136" s="221">
        <v>551.7</v>
      </c>
      <c r="K136" s="1">
        <v>200</v>
      </c>
      <c r="O136" s="1">
        <v>211.7</v>
      </c>
    </row>
    <row r="137" spans="2:10" ht="24" hidden="1">
      <c r="B137" s="100" t="s">
        <v>95</v>
      </c>
      <c r="C137" s="72">
        <v>871</v>
      </c>
      <c r="D137" s="106" t="s">
        <v>61</v>
      </c>
      <c r="E137" s="106" t="s">
        <v>57</v>
      </c>
      <c r="F137" s="95" t="s">
        <v>61</v>
      </c>
      <c r="G137" s="96" t="s">
        <v>181</v>
      </c>
      <c r="H137" s="97" t="s">
        <v>225</v>
      </c>
      <c r="I137" s="116">
        <v>240</v>
      </c>
      <c r="J137" s="222">
        <v>300</v>
      </c>
    </row>
    <row r="138" spans="2:10" ht="40.5" hidden="1">
      <c r="B138" s="123" t="s">
        <v>135</v>
      </c>
      <c r="C138" s="41">
        <v>871</v>
      </c>
      <c r="D138" s="106" t="s">
        <v>61</v>
      </c>
      <c r="E138" s="106" t="s">
        <v>57</v>
      </c>
      <c r="F138" s="95" t="s">
        <v>61</v>
      </c>
      <c r="G138" s="96" t="s">
        <v>82</v>
      </c>
      <c r="H138" s="97"/>
      <c r="I138" s="116"/>
      <c r="J138" s="221">
        <f>J140+J141</f>
        <v>1350</v>
      </c>
    </row>
    <row r="139" spans="2:10" ht="33.75" hidden="1">
      <c r="B139" s="124" t="s">
        <v>136</v>
      </c>
      <c r="C139" s="11">
        <v>871</v>
      </c>
      <c r="D139" s="106" t="s">
        <v>61</v>
      </c>
      <c r="E139" s="106" t="s">
        <v>57</v>
      </c>
      <c r="F139" s="95" t="s">
        <v>61</v>
      </c>
      <c r="G139" s="96" t="s">
        <v>82</v>
      </c>
      <c r="H139" s="97" t="s">
        <v>226</v>
      </c>
      <c r="I139" s="116"/>
      <c r="J139" s="221">
        <f>J140</f>
        <v>1000</v>
      </c>
    </row>
    <row r="140" spans="2:10" ht="24" hidden="1">
      <c r="B140" s="100" t="s">
        <v>95</v>
      </c>
      <c r="C140" s="9">
        <v>871</v>
      </c>
      <c r="D140" s="106" t="s">
        <v>61</v>
      </c>
      <c r="E140" s="106" t="s">
        <v>57</v>
      </c>
      <c r="F140" s="95" t="s">
        <v>61</v>
      </c>
      <c r="G140" s="96" t="s">
        <v>82</v>
      </c>
      <c r="H140" s="97" t="s">
        <v>226</v>
      </c>
      <c r="I140" s="116">
        <v>240</v>
      </c>
      <c r="J140" s="222">
        <v>1000</v>
      </c>
    </row>
    <row r="141" spans="2:10" ht="33.75" hidden="1">
      <c r="B141" s="124" t="s">
        <v>137</v>
      </c>
      <c r="C141" s="72">
        <v>871</v>
      </c>
      <c r="D141" s="93" t="s">
        <v>61</v>
      </c>
      <c r="E141" s="94" t="s">
        <v>57</v>
      </c>
      <c r="F141" s="95" t="s">
        <v>61</v>
      </c>
      <c r="G141" s="96" t="s">
        <v>82</v>
      </c>
      <c r="H141" s="97" t="s">
        <v>227</v>
      </c>
      <c r="I141" s="125"/>
      <c r="J141" s="221">
        <f>J142</f>
        <v>350</v>
      </c>
    </row>
    <row r="142" spans="2:10" ht="24" hidden="1">
      <c r="B142" s="100" t="s">
        <v>95</v>
      </c>
      <c r="C142" s="70">
        <v>871</v>
      </c>
      <c r="D142" s="93" t="s">
        <v>61</v>
      </c>
      <c r="E142" s="94" t="s">
        <v>57</v>
      </c>
      <c r="F142" s="95" t="s">
        <v>61</v>
      </c>
      <c r="G142" s="96" t="s">
        <v>82</v>
      </c>
      <c r="H142" s="97" t="s">
        <v>227</v>
      </c>
      <c r="I142" s="125">
        <v>240</v>
      </c>
      <c r="J142" s="222">
        <v>350</v>
      </c>
    </row>
    <row r="143" spans="2:10" ht="40.5" hidden="1">
      <c r="B143" s="126" t="s">
        <v>138</v>
      </c>
      <c r="C143" s="11">
        <v>871</v>
      </c>
      <c r="D143" s="93" t="s">
        <v>61</v>
      </c>
      <c r="E143" s="94" t="s">
        <v>57</v>
      </c>
      <c r="F143" s="95" t="s">
        <v>61</v>
      </c>
      <c r="G143" s="96" t="s">
        <v>213</v>
      </c>
      <c r="H143" s="97"/>
      <c r="I143" s="125"/>
      <c r="J143" s="221">
        <f>J150+J152+J154</f>
        <v>407.2</v>
      </c>
    </row>
    <row r="144" spans="2:10" ht="40.5">
      <c r="B144" s="123" t="s">
        <v>135</v>
      </c>
      <c r="C144" s="11" t="s">
        <v>69</v>
      </c>
      <c r="D144" s="85" t="s">
        <v>61</v>
      </c>
      <c r="E144" s="86" t="s">
        <v>57</v>
      </c>
      <c r="F144" s="87" t="s">
        <v>61</v>
      </c>
      <c r="G144" s="88" t="s">
        <v>82</v>
      </c>
      <c r="H144" s="89"/>
      <c r="I144" s="125"/>
      <c r="J144" s="221">
        <f>J145+J147</f>
        <v>1350</v>
      </c>
    </row>
    <row r="145" spans="2:10" ht="33.75">
      <c r="B145" s="124" t="s">
        <v>136</v>
      </c>
      <c r="C145" s="9" t="s">
        <v>69</v>
      </c>
      <c r="D145" s="93" t="s">
        <v>61</v>
      </c>
      <c r="E145" s="94" t="s">
        <v>57</v>
      </c>
      <c r="F145" s="95" t="s">
        <v>61</v>
      </c>
      <c r="G145" s="96" t="s">
        <v>82</v>
      </c>
      <c r="H145" s="97" t="s">
        <v>226</v>
      </c>
      <c r="I145" s="125"/>
      <c r="J145" s="221">
        <f>J146</f>
        <v>1000</v>
      </c>
    </row>
    <row r="146" spans="2:11" ht="24">
      <c r="B146" s="100" t="s">
        <v>95</v>
      </c>
      <c r="C146" s="9" t="s">
        <v>69</v>
      </c>
      <c r="D146" s="93" t="s">
        <v>61</v>
      </c>
      <c r="E146" s="94" t="s">
        <v>57</v>
      </c>
      <c r="F146" s="95" t="s">
        <v>61</v>
      </c>
      <c r="G146" s="96" t="s">
        <v>82</v>
      </c>
      <c r="H146" s="97" t="s">
        <v>226</v>
      </c>
      <c r="I146" s="125">
        <v>240</v>
      </c>
      <c r="J146" s="222">
        <v>1000</v>
      </c>
      <c r="K146" s="1">
        <v>-80</v>
      </c>
    </row>
    <row r="147" spans="2:10" ht="33.75">
      <c r="B147" s="124" t="s">
        <v>137</v>
      </c>
      <c r="C147" s="9" t="s">
        <v>69</v>
      </c>
      <c r="D147" s="93" t="s">
        <v>61</v>
      </c>
      <c r="E147" s="94" t="s">
        <v>57</v>
      </c>
      <c r="F147" s="95" t="s">
        <v>61</v>
      </c>
      <c r="G147" s="96" t="s">
        <v>82</v>
      </c>
      <c r="H147" s="97" t="s">
        <v>227</v>
      </c>
      <c r="I147" s="125"/>
      <c r="J147" s="221">
        <v>350</v>
      </c>
    </row>
    <row r="148" spans="2:10" ht="24">
      <c r="B148" s="100" t="s">
        <v>95</v>
      </c>
      <c r="C148" s="9" t="s">
        <v>69</v>
      </c>
      <c r="D148" s="93" t="s">
        <v>61</v>
      </c>
      <c r="E148" s="94" t="s">
        <v>57</v>
      </c>
      <c r="F148" s="95" t="s">
        <v>61</v>
      </c>
      <c r="G148" s="96" t="s">
        <v>82</v>
      </c>
      <c r="H148" s="97" t="s">
        <v>227</v>
      </c>
      <c r="I148" s="125">
        <v>240</v>
      </c>
      <c r="J148" s="222">
        <v>350</v>
      </c>
    </row>
    <row r="149" spans="2:10" ht="40.5">
      <c r="B149" s="126" t="s">
        <v>138</v>
      </c>
      <c r="C149" s="11" t="s">
        <v>69</v>
      </c>
      <c r="D149" s="85" t="s">
        <v>61</v>
      </c>
      <c r="E149" s="86" t="s">
        <v>57</v>
      </c>
      <c r="F149" s="87" t="s">
        <v>61</v>
      </c>
      <c r="G149" s="88" t="s">
        <v>213</v>
      </c>
      <c r="H149" s="89"/>
      <c r="I149" s="253"/>
      <c r="J149" s="221">
        <f>J150+J152+J154+J156</f>
        <v>639.8</v>
      </c>
    </row>
    <row r="150" spans="2:10" ht="30.75" customHeight="1">
      <c r="B150" s="127" t="s">
        <v>139</v>
      </c>
      <c r="C150" s="9">
        <v>871</v>
      </c>
      <c r="D150" s="93" t="s">
        <v>61</v>
      </c>
      <c r="E150" s="94" t="s">
        <v>57</v>
      </c>
      <c r="F150" s="95" t="s">
        <v>61</v>
      </c>
      <c r="G150" s="96" t="s">
        <v>213</v>
      </c>
      <c r="H150" s="97" t="s">
        <v>228</v>
      </c>
      <c r="I150" s="125"/>
      <c r="J150" s="222">
        <f>J151</f>
        <v>100</v>
      </c>
    </row>
    <row r="151" spans="2:10" ht="24">
      <c r="B151" s="174" t="s">
        <v>95</v>
      </c>
      <c r="C151" s="9">
        <v>871</v>
      </c>
      <c r="D151" s="93" t="s">
        <v>61</v>
      </c>
      <c r="E151" s="94" t="s">
        <v>57</v>
      </c>
      <c r="F151" s="95" t="s">
        <v>61</v>
      </c>
      <c r="G151" s="96" t="s">
        <v>213</v>
      </c>
      <c r="H151" s="97" t="s">
        <v>228</v>
      </c>
      <c r="I151" s="125">
        <v>240</v>
      </c>
      <c r="J151" s="222">
        <v>100</v>
      </c>
    </row>
    <row r="152" spans="2:10" ht="33.75">
      <c r="B152" s="127" t="s">
        <v>140</v>
      </c>
      <c r="C152" s="31">
        <v>871</v>
      </c>
      <c r="D152" s="93" t="s">
        <v>61</v>
      </c>
      <c r="E152" s="94" t="s">
        <v>57</v>
      </c>
      <c r="F152" s="95" t="s">
        <v>61</v>
      </c>
      <c r="G152" s="96" t="s">
        <v>213</v>
      </c>
      <c r="H152" s="97" t="s">
        <v>229</v>
      </c>
      <c r="I152" s="104"/>
      <c r="J152" s="222">
        <f>J153</f>
        <v>107.2</v>
      </c>
    </row>
    <row r="153" spans="2:15" ht="24">
      <c r="B153" s="174" t="s">
        <v>95</v>
      </c>
      <c r="C153" s="9">
        <v>871</v>
      </c>
      <c r="D153" s="93" t="s">
        <v>61</v>
      </c>
      <c r="E153" s="94" t="s">
        <v>57</v>
      </c>
      <c r="F153" s="95" t="s">
        <v>61</v>
      </c>
      <c r="G153" s="96" t="s">
        <v>213</v>
      </c>
      <c r="H153" s="97" t="s">
        <v>229</v>
      </c>
      <c r="I153" s="104" t="s">
        <v>94</v>
      </c>
      <c r="J153" s="222">
        <v>107.2</v>
      </c>
      <c r="O153" s="1">
        <v>35.6</v>
      </c>
    </row>
    <row r="154" spans="2:10" ht="33.75">
      <c r="B154" s="127" t="s">
        <v>141</v>
      </c>
      <c r="C154" s="9">
        <v>871</v>
      </c>
      <c r="D154" s="93" t="s">
        <v>61</v>
      </c>
      <c r="E154" s="94" t="s">
        <v>57</v>
      </c>
      <c r="F154" s="95" t="s">
        <v>61</v>
      </c>
      <c r="G154" s="96" t="s">
        <v>213</v>
      </c>
      <c r="H154" s="97" t="s">
        <v>230</v>
      </c>
      <c r="I154" s="104"/>
      <c r="J154" s="222">
        <f>J155</f>
        <v>200</v>
      </c>
    </row>
    <row r="155" spans="2:10" ht="24">
      <c r="B155" s="174" t="s">
        <v>95</v>
      </c>
      <c r="C155" s="9">
        <v>871</v>
      </c>
      <c r="D155" s="93" t="s">
        <v>61</v>
      </c>
      <c r="E155" s="94" t="s">
        <v>57</v>
      </c>
      <c r="F155" s="95" t="s">
        <v>61</v>
      </c>
      <c r="G155" s="96" t="s">
        <v>213</v>
      </c>
      <c r="H155" s="97" t="s">
        <v>230</v>
      </c>
      <c r="I155" s="104" t="s">
        <v>94</v>
      </c>
      <c r="J155" s="222">
        <v>200</v>
      </c>
    </row>
    <row r="156" spans="2:10" ht="36.75" customHeight="1">
      <c r="B156" s="100" t="s">
        <v>297</v>
      </c>
      <c r="C156" s="266" t="s">
        <v>69</v>
      </c>
      <c r="D156" s="93" t="s">
        <v>61</v>
      </c>
      <c r="E156" s="94" t="s">
        <v>57</v>
      </c>
      <c r="F156" s="95" t="s">
        <v>61</v>
      </c>
      <c r="G156" s="96" t="s">
        <v>213</v>
      </c>
      <c r="H156" s="97" t="s">
        <v>231</v>
      </c>
      <c r="I156" s="104"/>
      <c r="J156" s="221">
        <f>J157</f>
        <v>232.6</v>
      </c>
    </row>
    <row r="157" spans="2:10" ht="12.75" customHeight="1">
      <c r="B157" s="211" t="s">
        <v>175</v>
      </c>
      <c r="C157" s="266" t="s">
        <v>69</v>
      </c>
      <c r="D157" s="93" t="s">
        <v>61</v>
      </c>
      <c r="E157" s="94" t="s">
        <v>57</v>
      </c>
      <c r="F157" s="95" t="s">
        <v>61</v>
      </c>
      <c r="G157" s="96" t="s">
        <v>213</v>
      </c>
      <c r="H157" s="97" t="s">
        <v>231</v>
      </c>
      <c r="I157" s="104" t="s">
        <v>94</v>
      </c>
      <c r="J157" s="222">
        <v>232.6</v>
      </c>
    </row>
    <row r="158" spans="2:10" ht="12.75" customHeight="1">
      <c r="B158" s="328" t="s">
        <v>42</v>
      </c>
      <c r="C158" s="75" t="s">
        <v>69</v>
      </c>
      <c r="D158" s="85" t="s">
        <v>61</v>
      </c>
      <c r="E158" s="86" t="s">
        <v>57</v>
      </c>
      <c r="F158" s="87"/>
      <c r="G158" s="88"/>
      <c r="H158" s="89"/>
      <c r="I158" s="90"/>
      <c r="J158" s="221">
        <f>J159</f>
        <v>24.9</v>
      </c>
    </row>
    <row r="159" spans="2:10" ht="12.75" customHeight="1">
      <c r="B159" s="211" t="s">
        <v>261</v>
      </c>
      <c r="C159" s="266" t="s">
        <v>69</v>
      </c>
      <c r="D159" s="93" t="s">
        <v>61</v>
      </c>
      <c r="E159" s="94" t="s">
        <v>57</v>
      </c>
      <c r="F159" s="95" t="s">
        <v>83</v>
      </c>
      <c r="G159" s="96" t="s">
        <v>200</v>
      </c>
      <c r="H159" s="97" t="s">
        <v>259</v>
      </c>
      <c r="I159" s="104"/>
      <c r="J159" s="222">
        <v>24.9</v>
      </c>
    </row>
    <row r="160" spans="2:10" ht="12.75" customHeight="1">
      <c r="B160" s="174" t="s">
        <v>95</v>
      </c>
      <c r="C160" s="266" t="s">
        <v>69</v>
      </c>
      <c r="D160" s="93" t="s">
        <v>61</v>
      </c>
      <c r="E160" s="94" t="s">
        <v>57</v>
      </c>
      <c r="F160" s="95" t="s">
        <v>83</v>
      </c>
      <c r="G160" s="96" t="s">
        <v>200</v>
      </c>
      <c r="H160" s="97" t="s">
        <v>259</v>
      </c>
      <c r="I160" s="104" t="s">
        <v>94</v>
      </c>
      <c r="J160" s="222">
        <v>24.9</v>
      </c>
    </row>
    <row r="161" spans="2:10" ht="12.75" customHeight="1">
      <c r="B161" s="141" t="s">
        <v>46</v>
      </c>
      <c r="C161" s="267" t="s">
        <v>69</v>
      </c>
      <c r="D161" s="141" t="s">
        <v>63</v>
      </c>
      <c r="E161" s="142"/>
      <c r="F161" s="143"/>
      <c r="G161" s="144"/>
      <c r="H161" s="152"/>
      <c r="I161" s="144"/>
      <c r="J161" s="233">
        <f>J162</f>
        <v>15</v>
      </c>
    </row>
    <row r="162" spans="2:10" ht="26.25" customHeight="1">
      <c r="B162" s="111" t="s">
        <v>79</v>
      </c>
      <c r="C162" s="75" t="s">
        <v>69</v>
      </c>
      <c r="D162" s="111" t="s">
        <v>63</v>
      </c>
      <c r="E162" s="112" t="s">
        <v>61</v>
      </c>
      <c r="F162" s="128"/>
      <c r="G162" s="104"/>
      <c r="H162" s="97"/>
      <c r="I162" s="104"/>
      <c r="J162" s="221">
        <f>J163</f>
        <v>15</v>
      </c>
    </row>
    <row r="163" spans="2:10" ht="17.25" customHeight="1">
      <c r="B163" s="84" t="s">
        <v>35</v>
      </c>
      <c r="C163" s="50">
        <v>871</v>
      </c>
      <c r="D163" s="102" t="s">
        <v>63</v>
      </c>
      <c r="E163" s="102" t="s">
        <v>61</v>
      </c>
      <c r="F163" s="87" t="s">
        <v>150</v>
      </c>
      <c r="G163" s="88"/>
      <c r="H163" s="89"/>
      <c r="I163" s="130"/>
      <c r="J163" s="221">
        <f>J164</f>
        <v>15</v>
      </c>
    </row>
    <row r="164" spans="2:10" ht="51">
      <c r="B164" s="84" t="s">
        <v>142</v>
      </c>
      <c r="C164" s="70">
        <v>871</v>
      </c>
      <c r="D164" s="102" t="s">
        <v>63</v>
      </c>
      <c r="E164" s="102" t="s">
        <v>61</v>
      </c>
      <c r="F164" s="87" t="s">
        <v>150</v>
      </c>
      <c r="G164" s="88"/>
      <c r="H164" s="89"/>
      <c r="I164" s="130"/>
      <c r="J164" s="221">
        <f>J167</f>
        <v>15</v>
      </c>
    </row>
    <row r="165" spans="2:10" ht="51">
      <c r="B165" s="160" t="s">
        <v>1</v>
      </c>
      <c r="C165" s="11">
        <v>871</v>
      </c>
      <c r="D165" s="102" t="s">
        <v>63</v>
      </c>
      <c r="E165" s="102" t="s">
        <v>61</v>
      </c>
      <c r="F165" s="87" t="s">
        <v>150</v>
      </c>
      <c r="G165" s="88" t="s">
        <v>181</v>
      </c>
      <c r="H165" s="89"/>
      <c r="I165" s="130"/>
      <c r="J165" s="221">
        <f>J166</f>
        <v>15</v>
      </c>
    </row>
    <row r="166" spans="2:10" ht="12.75">
      <c r="B166" s="179" t="s">
        <v>176</v>
      </c>
      <c r="C166" s="72">
        <v>871</v>
      </c>
      <c r="D166" s="106" t="s">
        <v>63</v>
      </c>
      <c r="E166" s="106" t="s">
        <v>61</v>
      </c>
      <c r="F166" s="95" t="s">
        <v>150</v>
      </c>
      <c r="G166" s="96" t="s">
        <v>181</v>
      </c>
      <c r="H166" s="97" t="s">
        <v>205</v>
      </c>
      <c r="I166" s="131"/>
      <c r="J166" s="222">
        <f>J167</f>
        <v>15</v>
      </c>
    </row>
    <row r="167" spans="2:10" ht="24">
      <c r="B167" s="100" t="s">
        <v>95</v>
      </c>
      <c r="C167" s="9">
        <v>871</v>
      </c>
      <c r="D167" s="106" t="s">
        <v>63</v>
      </c>
      <c r="E167" s="106" t="s">
        <v>61</v>
      </c>
      <c r="F167" s="95" t="s">
        <v>150</v>
      </c>
      <c r="G167" s="96" t="s">
        <v>181</v>
      </c>
      <c r="H167" s="97" t="s">
        <v>205</v>
      </c>
      <c r="I167" s="116">
        <v>240</v>
      </c>
      <c r="J167" s="222">
        <v>15</v>
      </c>
    </row>
    <row r="168" spans="2:10" ht="14.25">
      <c r="B168" s="141" t="s">
        <v>47</v>
      </c>
      <c r="C168" s="264">
        <v>871</v>
      </c>
      <c r="D168" s="141" t="s">
        <v>64</v>
      </c>
      <c r="E168" s="142"/>
      <c r="F168" s="143"/>
      <c r="G168" s="144"/>
      <c r="H168" s="152"/>
      <c r="I168" s="144"/>
      <c r="J168" s="233">
        <f>J169+J183</f>
        <v>3415.9</v>
      </c>
    </row>
    <row r="169" spans="2:10" ht="12.75">
      <c r="B169" s="111" t="s">
        <v>65</v>
      </c>
      <c r="C169" s="70">
        <v>871</v>
      </c>
      <c r="D169" s="111" t="s">
        <v>64</v>
      </c>
      <c r="E169" s="112" t="s">
        <v>56</v>
      </c>
      <c r="F169" s="128"/>
      <c r="G169" s="104"/>
      <c r="H169" s="97"/>
      <c r="I169" s="104"/>
      <c r="J169" s="221">
        <f>J170</f>
        <v>3360.2000000000003</v>
      </c>
    </row>
    <row r="170" spans="2:10" ht="38.25">
      <c r="B170" s="155" t="s">
        <v>177</v>
      </c>
      <c r="C170" s="70">
        <v>871</v>
      </c>
      <c r="D170" s="85" t="s">
        <v>64</v>
      </c>
      <c r="E170" s="86" t="s">
        <v>56</v>
      </c>
      <c r="F170" s="87" t="s">
        <v>63</v>
      </c>
      <c r="G170" s="88"/>
      <c r="H170" s="89"/>
      <c r="I170" s="90"/>
      <c r="J170" s="220">
        <f>J171+J180</f>
        <v>3360.2000000000003</v>
      </c>
    </row>
    <row r="171" spans="2:10" ht="25.5">
      <c r="B171" s="160" t="s">
        <v>178</v>
      </c>
      <c r="C171" s="70">
        <v>871</v>
      </c>
      <c r="D171" s="102" t="s">
        <v>64</v>
      </c>
      <c r="E171" s="102" t="s">
        <v>56</v>
      </c>
      <c r="F171" s="87" t="s">
        <v>63</v>
      </c>
      <c r="G171" s="88" t="s">
        <v>181</v>
      </c>
      <c r="H171" s="89"/>
      <c r="I171" s="130"/>
      <c r="J171" s="221">
        <f>J172+J176+J178</f>
        <v>3195.4</v>
      </c>
    </row>
    <row r="172" spans="2:10" ht="27">
      <c r="B172" s="182" t="s">
        <v>179</v>
      </c>
      <c r="C172" s="28">
        <v>871</v>
      </c>
      <c r="D172" s="106" t="s">
        <v>64</v>
      </c>
      <c r="E172" s="106" t="s">
        <v>56</v>
      </c>
      <c r="F172" s="95" t="s">
        <v>63</v>
      </c>
      <c r="G172" s="96" t="s">
        <v>181</v>
      </c>
      <c r="H172" s="97" t="s">
        <v>232</v>
      </c>
      <c r="I172" s="131"/>
      <c r="J172" s="222">
        <f>J173+J174+J175</f>
        <v>3075.4</v>
      </c>
    </row>
    <row r="173" spans="2:11" ht="12.75">
      <c r="B173" s="156" t="s">
        <v>180</v>
      </c>
      <c r="C173" s="28">
        <v>871</v>
      </c>
      <c r="D173" s="106" t="s">
        <v>64</v>
      </c>
      <c r="E173" s="106" t="s">
        <v>56</v>
      </c>
      <c r="F173" s="95" t="s">
        <v>63</v>
      </c>
      <c r="G173" s="96" t="s">
        <v>181</v>
      </c>
      <c r="H173" s="97" t="s">
        <v>232</v>
      </c>
      <c r="I173" s="131" t="s">
        <v>103</v>
      </c>
      <c r="J173" s="222">
        <v>1801.9</v>
      </c>
      <c r="K173" s="1">
        <v>-86</v>
      </c>
    </row>
    <row r="174" spans="2:11" ht="24">
      <c r="B174" s="100" t="s">
        <v>95</v>
      </c>
      <c r="C174" s="28">
        <v>871</v>
      </c>
      <c r="D174" s="106" t="s">
        <v>64</v>
      </c>
      <c r="E174" s="106" t="s">
        <v>56</v>
      </c>
      <c r="F174" s="95" t="s">
        <v>63</v>
      </c>
      <c r="G174" s="96" t="s">
        <v>181</v>
      </c>
      <c r="H174" s="97" t="s">
        <v>232</v>
      </c>
      <c r="I174" s="131" t="s">
        <v>94</v>
      </c>
      <c r="J174" s="222">
        <v>1236</v>
      </c>
      <c r="K174" s="1">
        <v>285.7</v>
      </c>
    </row>
    <row r="175" spans="2:11" ht="12.75">
      <c r="B175" s="100" t="s">
        <v>96</v>
      </c>
      <c r="C175" s="28">
        <v>871</v>
      </c>
      <c r="D175" s="106" t="s">
        <v>64</v>
      </c>
      <c r="E175" s="106" t="s">
        <v>56</v>
      </c>
      <c r="F175" s="95" t="s">
        <v>63</v>
      </c>
      <c r="G175" s="96" t="s">
        <v>181</v>
      </c>
      <c r="H175" s="97" t="s">
        <v>232</v>
      </c>
      <c r="I175" s="116">
        <v>850</v>
      </c>
      <c r="J175" s="222">
        <v>37.5</v>
      </c>
      <c r="K175" s="1">
        <v>35</v>
      </c>
    </row>
    <row r="176" spans="2:10" ht="27.75" customHeight="1">
      <c r="B176" s="100" t="s">
        <v>298</v>
      </c>
      <c r="C176" s="31">
        <v>871</v>
      </c>
      <c r="D176" s="106" t="s">
        <v>64</v>
      </c>
      <c r="E176" s="181" t="s">
        <v>56</v>
      </c>
      <c r="F176" s="95" t="s">
        <v>63</v>
      </c>
      <c r="G176" s="96" t="s">
        <v>181</v>
      </c>
      <c r="H176" s="97" t="s">
        <v>228</v>
      </c>
      <c r="I176" s="125"/>
      <c r="J176" s="237">
        <v>20</v>
      </c>
    </row>
    <row r="177" spans="2:10" ht="22.5" customHeight="1">
      <c r="B177" s="100" t="s">
        <v>95</v>
      </c>
      <c r="C177" s="28">
        <v>871</v>
      </c>
      <c r="D177" s="106" t="s">
        <v>64</v>
      </c>
      <c r="E177" s="181" t="s">
        <v>56</v>
      </c>
      <c r="F177" s="95" t="s">
        <v>63</v>
      </c>
      <c r="G177" s="96" t="s">
        <v>181</v>
      </c>
      <c r="H177" s="97" t="s">
        <v>228</v>
      </c>
      <c r="I177" s="125">
        <v>240</v>
      </c>
      <c r="J177" s="237">
        <v>20</v>
      </c>
    </row>
    <row r="178" spans="2:10" ht="12.75">
      <c r="B178" s="100" t="s">
        <v>299</v>
      </c>
      <c r="C178" s="72">
        <v>871</v>
      </c>
      <c r="D178" s="106" t="s">
        <v>64</v>
      </c>
      <c r="E178" s="181" t="s">
        <v>56</v>
      </c>
      <c r="F178" s="95" t="s">
        <v>63</v>
      </c>
      <c r="G178" s="96" t="s">
        <v>181</v>
      </c>
      <c r="H178" s="97" t="s">
        <v>233</v>
      </c>
      <c r="I178" s="125"/>
      <c r="J178" s="237">
        <v>100</v>
      </c>
    </row>
    <row r="179" spans="2:10" ht="24">
      <c r="B179" s="100" t="s">
        <v>95</v>
      </c>
      <c r="C179" s="28">
        <v>871</v>
      </c>
      <c r="D179" s="106" t="s">
        <v>64</v>
      </c>
      <c r="E179" s="181" t="s">
        <v>56</v>
      </c>
      <c r="F179" s="95" t="s">
        <v>63</v>
      </c>
      <c r="G179" s="96" t="s">
        <v>181</v>
      </c>
      <c r="H179" s="97" t="s">
        <v>233</v>
      </c>
      <c r="I179" s="125">
        <v>240</v>
      </c>
      <c r="J179" s="237">
        <v>100</v>
      </c>
    </row>
    <row r="180" spans="2:10" ht="46.5" customHeight="1">
      <c r="B180" s="254" t="s">
        <v>287</v>
      </c>
      <c r="C180" s="78" t="s">
        <v>69</v>
      </c>
      <c r="D180" s="102" t="s">
        <v>64</v>
      </c>
      <c r="E180" s="255" t="s">
        <v>56</v>
      </c>
      <c r="F180" s="87" t="s">
        <v>63</v>
      </c>
      <c r="G180" s="88" t="s">
        <v>82</v>
      </c>
      <c r="H180" s="89"/>
      <c r="I180" s="253"/>
      <c r="J180" s="221">
        <f>J181</f>
        <v>164.8</v>
      </c>
    </row>
    <row r="181" spans="2:10" ht="62.25" customHeight="1">
      <c r="B181" s="360" t="s">
        <v>288</v>
      </c>
      <c r="C181" s="212" t="s">
        <v>69</v>
      </c>
      <c r="D181" s="106" t="s">
        <v>64</v>
      </c>
      <c r="E181" s="181" t="s">
        <v>56</v>
      </c>
      <c r="F181" s="95" t="s">
        <v>63</v>
      </c>
      <c r="G181" s="96" t="s">
        <v>82</v>
      </c>
      <c r="H181" s="97" t="s">
        <v>291</v>
      </c>
      <c r="I181" s="125"/>
      <c r="J181" s="238">
        <f>J182</f>
        <v>164.8</v>
      </c>
    </row>
    <row r="182" spans="2:10" ht="12.75">
      <c r="B182" s="156" t="s">
        <v>180</v>
      </c>
      <c r="C182" s="212" t="s">
        <v>69</v>
      </c>
      <c r="D182" s="106" t="s">
        <v>64</v>
      </c>
      <c r="E182" s="181" t="s">
        <v>56</v>
      </c>
      <c r="F182" s="95" t="s">
        <v>63</v>
      </c>
      <c r="G182" s="96" t="s">
        <v>82</v>
      </c>
      <c r="H182" s="97" t="s">
        <v>291</v>
      </c>
      <c r="I182" s="125">
        <v>110</v>
      </c>
      <c r="J182" s="238">
        <v>164.8</v>
      </c>
    </row>
    <row r="183" spans="2:10" ht="12.75">
      <c r="B183" s="160" t="s">
        <v>42</v>
      </c>
      <c r="C183" s="78" t="s">
        <v>69</v>
      </c>
      <c r="D183" s="102" t="s">
        <v>64</v>
      </c>
      <c r="E183" s="255" t="s">
        <v>56</v>
      </c>
      <c r="F183" s="87" t="s">
        <v>83</v>
      </c>
      <c r="G183" s="88" t="s">
        <v>200</v>
      </c>
      <c r="H183" s="89"/>
      <c r="I183" s="253"/>
      <c r="J183" s="238">
        <f>J184</f>
        <v>55.7</v>
      </c>
    </row>
    <row r="184" spans="2:10" ht="37.5" customHeight="1">
      <c r="B184" s="117" t="s">
        <v>162</v>
      </c>
      <c r="C184" s="212" t="s">
        <v>69</v>
      </c>
      <c r="D184" s="106" t="s">
        <v>64</v>
      </c>
      <c r="E184" s="181" t="s">
        <v>56</v>
      </c>
      <c r="F184" s="95" t="s">
        <v>83</v>
      </c>
      <c r="G184" s="96" t="s">
        <v>200</v>
      </c>
      <c r="H184" s="97" t="s">
        <v>201</v>
      </c>
      <c r="I184" s="125"/>
      <c r="J184" s="238">
        <f>J185+J186</f>
        <v>55.7</v>
      </c>
    </row>
    <row r="185" spans="2:11" ht="38.25" customHeight="1">
      <c r="B185" s="37" t="s">
        <v>211</v>
      </c>
      <c r="C185" s="212" t="s">
        <v>69</v>
      </c>
      <c r="D185" s="106" t="s">
        <v>64</v>
      </c>
      <c r="E185" s="181" t="s">
        <v>56</v>
      </c>
      <c r="F185" s="95" t="s">
        <v>83</v>
      </c>
      <c r="G185" s="96" t="s">
        <v>200</v>
      </c>
      <c r="H185" s="97" t="s">
        <v>201</v>
      </c>
      <c r="I185" s="125">
        <v>830</v>
      </c>
      <c r="J185" s="238">
        <v>2</v>
      </c>
      <c r="K185" s="1">
        <v>2</v>
      </c>
    </row>
    <row r="186" spans="2:11" ht="24" customHeight="1">
      <c r="B186" s="100" t="s">
        <v>95</v>
      </c>
      <c r="C186" s="212" t="s">
        <v>69</v>
      </c>
      <c r="D186" s="106" t="s">
        <v>64</v>
      </c>
      <c r="E186" s="181" t="s">
        <v>56</v>
      </c>
      <c r="F186" s="95" t="s">
        <v>83</v>
      </c>
      <c r="G186" s="96" t="s">
        <v>200</v>
      </c>
      <c r="H186" s="97" t="s">
        <v>201</v>
      </c>
      <c r="I186" s="125">
        <v>240</v>
      </c>
      <c r="J186" s="238">
        <v>53.7</v>
      </c>
      <c r="K186" s="1">
        <v>53.7</v>
      </c>
    </row>
    <row r="187" spans="2:10" ht="14.25">
      <c r="B187" s="183" t="s">
        <v>104</v>
      </c>
      <c r="C187" s="268" t="s">
        <v>69</v>
      </c>
      <c r="D187" s="184" t="s">
        <v>75</v>
      </c>
      <c r="E187" s="185"/>
      <c r="F187" s="143"/>
      <c r="G187" s="144"/>
      <c r="H187" s="152"/>
      <c r="I187" s="186" t="s">
        <v>105</v>
      </c>
      <c r="J187" s="233">
        <f>J188</f>
        <v>276.3</v>
      </c>
    </row>
    <row r="188" spans="2:10" ht="12.75">
      <c r="B188" s="111" t="s">
        <v>106</v>
      </c>
      <c r="C188" s="78" t="s">
        <v>69</v>
      </c>
      <c r="D188" s="111" t="s">
        <v>75</v>
      </c>
      <c r="E188" s="112" t="s">
        <v>56</v>
      </c>
      <c r="F188" s="128"/>
      <c r="G188" s="104"/>
      <c r="H188" s="129"/>
      <c r="I188" s="104"/>
      <c r="J188" s="220">
        <f>J189</f>
        <v>276.3</v>
      </c>
    </row>
    <row r="189" spans="2:10" ht="17.25" customHeight="1">
      <c r="B189" s="84" t="s">
        <v>107</v>
      </c>
      <c r="C189" s="78" t="s">
        <v>69</v>
      </c>
      <c r="D189" s="85" t="s">
        <v>75</v>
      </c>
      <c r="E189" s="86" t="s">
        <v>56</v>
      </c>
      <c r="F189" s="87" t="s">
        <v>108</v>
      </c>
      <c r="G189" s="88"/>
      <c r="H189" s="89"/>
      <c r="I189" s="90"/>
      <c r="J189" s="220">
        <f>J190</f>
        <v>276.3</v>
      </c>
    </row>
    <row r="190" spans="2:10" ht="12.75">
      <c r="B190" s="84" t="s">
        <v>109</v>
      </c>
      <c r="C190" s="78" t="s">
        <v>69</v>
      </c>
      <c r="D190" s="256" t="s">
        <v>75</v>
      </c>
      <c r="E190" s="136" t="s">
        <v>56</v>
      </c>
      <c r="F190" s="136" t="s">
        <v>108</v>
      </c>
      <c r="G190" s="90" t="s">
        <v>181</v>
      </c>
      <c r="H190" s="137"/>
      <c r="I190" s="90"/>
      <c r="J190" s="220">
        <f>J191</f>
        <v>276.3</v>
      </c>
    </row>
    <row r="191" spans="2:10" ht="38.25">
      <c r="B191" s="119" t="s">
        <v>110</v>
      </c>
      <c r="C191" s="212" t="s">
        <v>69</v>
      </c>
      <c r="D191" s="132" t="s">
        <v>75</v>
      </c>
      <c r="E191" s="128" t="s">
        <v>56</v>
      </c>
      <c r="F191" s="128" t="s">
        <v>108</v>
      </c>
      <c r="G191" s="104" t="s">
        <v>181</v>
      </c>
      <c r="H191" s="129" t="s">
        <v>234</v>
      </c>
      <c r="I191" s="104"/>
      <c r="J191" s="229">
        <f>J192</f>
        <v>276.3</v>
      </c>
    </row>
    <row r="192" spans="2:10" ht="25.5">
      <c r="B192" s="119" t="s">
        <v>111</v>
      </c>
      <c r="C192" s="212" t="s">
        <v>69</v>
      </c>
      <c r="D192" s="132" t="s">
        <v>75</v>
      </c>
      <c r="E192" s="128" t="s">
        <v>56</v>
      </c>
      <c r="F192" s="128" t="s">
        <v>108</v>
      </c>
      <c r="G192" s="104" t="s">
        <v>181</v>
      </c>
      <c r="H192" s="129" t="s">
        <v>234</v>
      </c>
      <c r="I192" s="104" t="s">
        <v>276</v>
      </c>
      <c r="J192" s="229">
        <v>276.3</v>
      </c>
    </row>
    <row r="193" spans="2:10" ht="31.5">
      <c r="B193" s="175" t="s">
        <v>143</v>
      </c>
      <c r="C193" s="268" t="s">
        <v>69</v>
      </c>
      <c r="D193" s="176" t="s">
        <v>39</v>
      </c>
      <c r="E193" s="177"/>
      <c r="F193" s="177"/>
      <c r="G193" s="167"/>
      <c r="H193" s="178"/>
      <c r="I193" s="167"/>
      <c r="J193" s="230">
        <f>J194</f>
        <v>29.7</v>
      </c>
    </row>
    <row r="194" spans="2:10" ht="12.75">
      <c r="B194" s="133" t="s">
        <v>143</v>
      </c>
      <c r="C194" s="78" t="s">
        <v>69</v>
      </c>
      <c r="D194" s="257" t="s">
        <v>39</v>
      </c>
      <c r="E194" s="258" t="s">
        <v>56</v>
      </c>
      <c r="F194" s="258"/>
      <c r="G194" s="259"/>
      <c r="H194" s="260"/>
      <c r="I194" s="259"/>
      <c r="J194" s="261">
        <f>J196</f>
        <v>29.7</v>
      </c>
    </row>
    <row r="195" spans="2:10" ht="12.75">
      <c r="B195" s="84" t="s">
        <v>144</v>
      </c>
      <c r="C195" s="78" t="s">
        <v>69</v>
      </c>
      <c r="D195" s="256" t="s">
        <v>39</v>
      </c>
      <c r="E195" s="136" t="s">
        <v>56</v>
      </c>
      <c r="F195" s="136" t="s">
        <v>145</v>
      </c>
      <c r="G195" s="90"/>
      <c r="H195" s="137"/>
      <c r="I195" s="90"/>
      <c r="J195" s="220">
        <f>J196</f>
        <v>29.7</v>
      </c>
    </row>
    <row r="196" spans="2:10" ht="25.5">
      <c r="B196" s="119" t="s">
        <v>146</v>
      </c>
      <c r="C196" s="212" t="s">
        <v>69</v>
      </c>
      <c r="D196" s="132" t="s">
        <v>39</v>
      </c>
      <c r="E196" s="128" t="s">
        <v>56</v>
      </c>
      <c r="F196" s="128" t="s">
        <v>145</v>
      </c>
      <c r="G196" s="104" t="s">
        <v>181</v>
      </c>
      <c r="H196" s="129"/>
      <c r="I196" s="104"/>
      <c r="J196" s="229">
        <f>J197</f>
        <v>29.7</v>
      </c>
    </row>
    <row r="197" spans="2:10" ht="33.75">
      <c r="B197" s="115" t="s">
        <v>147</v>
      </c>
      <c r="C197" s="212" t="s">
        <v>69</v>
      </c>
      <c r="D197" s="132" t="s">
        <v>39</v>
      </c>
      <c r="E197" s="128" t="s">
        <v>56</v>
      </c>
      <c r="F197" s="128" t="s">
        <v>145</v>
      </c>
      <c r="G197" s="104" t="s">
        <v>181</v>
      </c>
      <c r="H197" s="129" t="s">
        <v>235</v>
      </c>
      <c r="I197" s="104"/>
      <c r="J197" s="229">
        <f>J198</f>
        <v>29.7</v>
      </c>
    </row>
    <row r="198" spans="2:10" ht="12.75">
      <c r="B198" s="115" t="s">
        <v>148</v>
      </c>
      <c r="C198" s="212" t="s">
        <v>69</v>
      </c>
      <c r="D198" s="132" t="s">
        <v>39</v>
      </c>
      <c r="E198" s="128" t="s">
        <v>56</v>
      </c>
      <c r="F198" s="128" t="s">
        <v>145</v>
      </c>
      <c r="G198" s="104" t="s">
        <v>181</v>
      </c>
      <c r="H198" s="129" t="s">
        <v>235</v>
      </c>
      <c r="I198" s="104" t="s">
        <v>149</v>
      </c>
      <c r="J198" s="229">
        <v>29.7</v>
      </c>
    </row>
    <row r="199" spans="2:10" ht="36">
      <c r="B199" s="141" t="s">
        <v>113</v>
      </c>
      <c r="C199" s="268" t="s">
        <v>127</v>
      </c>
      <c r="D199" s="141" t="s">
        <v>56</v>
      </c>
      <c r="E199" s="142" t="s">
        <v>57</v>
      </c>
      <c r="F199" s="143"/>
      <c r="G199" s="144"/>
      <c r="H199" s="145"/>
      <c r="I199" s="144"/>
      <c r="J199" s="230">
        <f>J200</f>
        <v>199.5</v>
      </c>
    </row>
    <row r="200" spans="2:10" ht="12.75">
      <c r="B200" s="84" t="s">
        <v>114</v>
      </c>
      <c r="C200" s="78" t="s">
        <v>127</v>
      </c>
      <c r="D200" s="85" t="s">
        <v>56</v>
      </c>
      <c r="E200" s="86" t="s">
        <v>57</v>
      </c>
      <c r="F200" s="87" t="s">
        <v>77</v>
      </c>
      <c r="G200" s="88"/>
      <c r="H200" s="89"/>
      <c r="I200" s="90"/>
      <c r="J200" s="220">
        <f>J201</f>
        <v>199.5</v>
      </c>
    </row>
    <row r="201" spans="2:10" ht="25.5">
      <c r="B201" s="84" t="s">
        <v>115</v>
      </c>
      <c r="C201" s="78" t="s">
        <v>127</v>
      </c>
      <c r="D201" s="85" t="s">
        <v>56</v>
      </c>
      <c r="E201" s="86" t="s">
        <v>57</v>
      </c>
      <c r="F201" s="87" t="s">
        <v>77</v>
      </c>
      <c r="G201" s="88" t="s">
        <v>34</v>
      </c>
      <c r="H201" s="89"/>
      <c r="I201" s="91"/>
      <c r="J201" s="220">
        <f>J202+J204</f>
        <v>199.5</v>
      </c>
    </row>
    <row r="202" spans="2:10" ht="51">
      <c r="B202" s="92" t="s">
        <v>116</v>
      </c>
      <c r="C202" s="212" t="s">
        <v>127</v>
      </c>
      <c r="D202" s="93" t="s">
        <v>56</v>
      </c>
      <c r="E202" s="94" t="s">
        <v>57</v>
      </c>
      <c r="F202" s="95" t="s">
        <v>77</v>
      </c>
      <c r="G202" s="96" t="s">
        <v>181</v>
      </c>
      <c r="H202" s="97" t="s">
        <v>186</v>
      </c>
      <c r="I202" s="98"/>
      <c r="J202" s="220">
        <f>J203</f>
        <v>196.6</v>
      </c>
    </row>
    <row r="203" spans="2:10" ht="24">
      <c r="B203" s="99" t="s">
        <v>92</v>
      </c>
      <c r="C203" s="212" t="s">
        <v>127</v>
      </c>
      <c r="D203" s="93" t="s">
        <v>56</v>
      </c>
      <c r="E203" s="94" t="s">
        <v>57</v>
      </c>
      <c r="F203" s="95" t="s">
        <v>77</v>
      </c>
      <c r="G203" s="96" t="s">
        <v>181</v>
      </c>
      <c r="H203" s="97" t="s">
        <v>186</v>
      </c>
      <c r="I203" s="98" t="s">
        <v>91</v>
      </c>
      <c r="J203" s="229">
        <v>196.6</v>
      </c>
    </row>
    <row r="204" spans="2:10" ht="51">
      <c r="B204" s="92" t="s">
        <v>117</v>
      </c>
      <c r="C204" s="212" t="s">
        <v>127</v>
      </c>
      <c r="D204" s="93" t="s">
        <v>56</v>
      </c>
      <c r="E204" s="94" t="s">
        <v>57</v>
      </c>
      <c r="F204" s="95" t="s">
        <v>77</v>
      </c>
      <c r="G204" s="96" t="s">
        <v>181</v>
      </c>
      <c r="H204" s="97" t="s">
        <v>187</v>
      </c>
      <c r="I204" s="98"/>
      <c r="J204" s="229">
        <f>J205</f>
        <v>2.9</v>
      </c>
    </row>
    <row r="205" spans="2:10" ht="24">
      <c r="B205" s="100" t="s">
        <v>95</v>
      </c>
      <c r="C205" s="212" t="s">
        <v>127</v>
      </c>
      <c r="D205" s="93" t="s">
        <v>56</v>
      </c>
      <c r="E205" s="94" t="s">
        <v>57</v>
      </c>
      <c r="F205" s="95" t="s">
        <v>77</v>
      </c>
      <c r="G205" s="96" t="s">
        <v>181</v>
      </c>
      <c r="H205" s="97" t="s">
        <v>187</v>
      </c>
      <c r="I205" s="98" t="s">
        <v>94</v>
      </c>
      <c r="J205" s="229">
        <v>2.9</v>
      </c>
    </row>
    <row r="206" spans="2:10" ht="14.25">
      <c r="B206" s="84" t="s">
        <v>118</v>
      </c>
      <c r="C206" s="134"/>
      <c r="D206" s="135"/>
      <c r="E206" s="136"/>
      <c r="F206" s="90"/>
      <c r="G206" s="137"/>
      <c r="H206" s="135"/>
      <c r="I206" s="213"/>
      <c r="J206" s="239">
        <f>J199+J13</f>
        <v>14483.6</v>
      </c>
    </row>
  </sheetData>
  <sheetProtection/>
  <mergeCells count="13">
    <mergeCell ref="A9:I9"/>
    <mergeCell ref="D11:I11"/>
    <mergeCell ref="J11:J12"/>
    <mergeCell ref="F12:H12"/>
    <mergeCell ref="A11:A12"/>
    <mergeCell ref="C11:C12"/>
    <mergeCell ref="G1:J1"/>
    <mergeCell ref="C2:J2"/>
    <mergeCell ref="E3:I3"/>
    <mergeCell ref="F7:I7"/>
    <mergeCell ref="A8:J8"/>
    <mergeCell ref="D6:J6"/>
    <mergeCell ref="G5:J5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Q138"/>
  <sheetViews>
    <sheetView zoomScalePageLayoutView="0" workbookViewId="0" topLeftCell="A42">
      <selection activeCell="D6" sqref="D6:K6"/>
    </sheetView>
  </sheetViews>
  <sheetFormatPr defaultColWidth="9.140625" defaultRowHeight="12.75"/>
  <cols>
    <col min="1" max="1" width="55.57421875" style="272" customWidth="1"/>
    <col min="2" max="2" width="4.57421875" style="272" hidden="1" customWidth="1"/>
    <col min="3" max="3" width="4.28125" style="272" hidden="1" customWidth="1"/>
    <col min="4" max="4" width="5.00390625" style="272" customWidth="1"/>
    <col min="5" max="5" width="5.421875" style="272" customWidth="1"/>
    <col min="6" max="6" width="4.57421875" style="272" customWidth="1"/>
    <col min="7" max="9" width="5.140625" style="272" customWidth="1"/>
    <col min="10" max="10" width="6.8515625" style="272" customWidth="1"/>
    <col min="11" max="11" width="12.8515625" style="272" customWidth="1"/>
    <col min="12" max="13" width="9.140625" style="272" hidden="1" customWidth="1"/>
    <col min="14" max="16384" width="9.140625" style="272" customWidth="1"/>
  </cols>
  <sheetData>
    <row r="1" spans="8:11" ht="12.75">
      <c r="H1" s="393" t="s">
        <v>310</v>
      </c>
      <c r="I1" s="393"/>
      <c r="J1" s="393"/>
      <c r="K1" s="393"/>
    </row>
    <row r="2" spans="4:11" ht="26.25" customHeight="1">
      <c r="D2" s="394" t="s">
        <v>271</v>
      </c>
      <c r="E2" s="395"/>
      <c r="F2" s="395"/>
      <c r="G2" s="395"/>
      <c r="H2" s="395"/>
      <c r="I2" s="395"/>
      <c r="J2" s="395"/>
      <c r="K2" s="395"/>
    </row>
    <row r="3" spans="7:11" ht="12.75">
      <c r="G3" s="393" t="s">
        <v>312</v>
      </c>
      <c r="H3" s="393"/>
      <c r="I3" s="393"/>
      <c r="J3" s="393"/>
      <c r="K3" s="393"/>
    </row>
    <row r="5" spans="4:17" ht="12.75">
      <c r="D5" s="399" t="s">
        <v>3</v>
      </c>
      <c r="E5" s="399"/>
      <c r="F5" s="399"/>
      <c r="G5" s="399"/>
      <c r="H5" s="399"/>
      <c r="I5" s="399"/>
      <c r="J5" s="399"/>
      <c r="K5" s="399"/>
      <c r="L5" s="1"/>
      <c r="M5" s="1"/>
      <c r="N5" s="1"/>
      <c r="O5" s="377"/>
      <c r="P5" s="377"/>
      <c r="Q5" s="377"/>
    </row>
    <row r="6" spans="4:17" ht="45" customHeight="1">
      <c r="D6" s="394" t="s">
        <v>184</v>
      </c>
      <c r="E6" s="395"/>
      <c r="F6" s="395"/>
      <c r="G6" s="395"/>
      <c r="H6" s="395"/>
      <c r="I6" s="395"/>
      <c r="J6" s="395"/>
      <c r="K6" s="395"/>
      <c r="L6" s="79"/>
      <c r="M6" s="79"/>
      <c r="N6" s="79"/>
      <c r="O6" s="79"/>
      <c r="P6" s="79"/>
      <c r="Q6" s="79"/>
    </row>
    <row r="7" spans="4:11" ht="11.25" customHeight="1">
      <c r="D7" s="400" t="s">
        <v>257</v>
      </c>
      <c r="E7" s="395"/>
      <c r="F7" s="395"/>
      <c r="G7" s="395"/>
      <c r="H7" s="395"/>
      <c r="I7" s="395"/>
      <c r="J7" s="395"/>
      <c r="K7" s="395"/>
    </row>
    <row r="8" spans="4:11" ht="2.25" customHeight="1" hidden="1">
      <c r="D8" s="313"/>
      <c r="E8" s="313"/>
      <c r="F8" s="313"/>
      <c r="G8" s="313"/>
      <c r="H8" s="313"/>
      <c r="I8" s="313"/>
      <c r="J8" s="313"/>
      <c r="K8" s="313"/>
    </row>
    <row r="9" spans="4:11" ht="12.75" hidden="1">
      <c r="D9" s="313"/>
      <c r="E9" s="313"/>
      <c r="F9" s="313"/>
      <c r="G9" s="313"/>
      <c r="H9" s="313"/>
      <c r="I9" s="313"/>
      <c r="J9" s="313"/>
      <c r="K9" s="313"/>
    </row>
    <row r="10" spans="4:11" ht="12.75" hidden="1">
      <c r="D10" s="313"/>
      <c r="E10" s="313"/>
      <c r="F10" s="313"/>
      <c r="G10" s="313"/>
      <c r="H10" s="313"/>
      <c r="I10" s="313"/>
      <c r="J10" s="313"/>
      <c r="K10" s="313"/>
    </row>
    <row r="11" spans="4:11" ht="6.75" customHeight="1" hidden="1">
      <c r="D11" s="313"/>
      <c r="E11" s="313"/>
      <c r="F11" s="313"/>
      <c r="G11" s="313"/>
      <c r="H11" s="313"/>
      <c r="I11" s="313"/>
      <c r="J11" s="313"/>
      <c r="K11" s="313"/>
    </row>
    <row r="13" spans="1:11" s="274" customFormat="1" ht="81.75" customHeight="1">
      <c r="A13" s="273" t="s">
        <v>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1:11" s="274" customFormat="1" ht="15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</row>
    <row r="15" spans="1:11" s="277" customFormat="1" ht="12.75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6" t="s">
        <v>68</v>
      </c>
    </row>
    <row r="16" spans="1:11" ht="114.75">
      <c r="A16" s="278" t="s">
        <v>237</v>
      </c>
      <c r="B16" s="279" t="s">
        <v>238</v>
      </c>
      <c r="C16" s="279"/>
      <c r="D16" s="396" t="s">
        <v>238</v>
      </c>
      <c r="E16" s="397"/>
      <c r="F16" s="397"/>
      <c r="G16" s="398"/>
      <c r="H16" s="288" t="s">
        <v>239</v>
      </c>
      <c r="I16" s="288" t="s">
        <v>240</v>
      </c>
      <c r="J16" s="280" t="s">
        <v>241</v>
      </c>
      <c r="K16" s="281" t="s">
        <v>242</v>
      </c>
    </row>
    <row r="17" spans="1:11" ht="38.25">
      <c r="A17" s="155" t="s">
        <v>151</v>
      </c>
      <c r="B17" s="102" t="s">
        <v>56</v>
      </c>
      <c r="C17" s="102" t="s">
        <v>39</v>
      </c>
      <c r="D17" s="87" t="s">
        <v>56</v>
      </c>
      <c r="E17" s="88"/>
      <c r="F17" s="88"/>
      <c r="G17" s="89"/>
      <c r="H17" s="289"/>
      <c r="I17" s="289"/>
      <c r="J17" s="102"/>
      <c r="K17" s="221">
        <f>K18</f>
        <v>527.2</v>
      </c>
    </row>
    <row r="18" spans="1:11" ht="51">
      <c r="A18" s="160" t="s">
        <v>152</v>
      </c>
      <c r="B18" s="102" t="s">
        <v>56</v>
      </c>
      <c r="C18" s="102" t="s">
        <v>39</v>
      </c>
      <c r="D18" s="87" t="s">
        <v>56</v>
      </c>
      <c r="E18" s="88" t="s">
        <v>34</v>
      </c>
      <c r="F18" s="88"/>
      <c r="G18" s="89"/>
      <c r="H18" s="289"/>
      <c r="I18" s="289"/>
      <c r="J18" s="121"/>
      <c r="K18" s="221">
        <f>K19+K21+K23</f>
        <v>527.2</v>
      </c>
    </row>
    <row r="19" spans="1:12" ht="102">
      <c r="A19" s="314" t="s">
        <v>199</v>
      </c>
      <c r="B19" s="93" t="s">
        <v>56</v>
      </c>
      <c r="C19" s="94" t="s">
        <v>39</v>
      </c>
      <c r="D19" s="95" t="s">
        <v>56</v>
      </c>
      <c r="E19" s="96" t="s">
        <v>34</v>
      </c>
      <c r="F19" s="96" t="s">
        <v>56</v>
      </c>
      <c r="G19" s="97" t="s">
        <v>202</v>
      </c>
      <c r="H19" s="290"/>
      <c r="I19" s="312"/>
      <c r="J19" s="312"/>
      <c r="K19" s="229">
        <f>K20</f>
        <v>287.2</v>
      </c>
      <c r="L19" s="272">
        <v>56.8</v>
      </c>
    </row>
    <row r="20" spans="1:13" ht="25.5">
      <c r="A20" s="92" t="s">
        <v>95</v>
      </c>
      <c r="B20" s="93" t="s">
        <v>56</v>
      </c>
      <c r="C20" s="94" t="s">
        <v>39</v>
      </c>
      <c r="D20" s="95" t="s">
        <v>56</v>
      </c>
      <c r="E20" s="96" t="s">
        <v>34</v>
      </c>
      <c r="F20" s="96" t="s">
        <v>56</v>
      </c>
      <c r="G20" s="97" t="s">
        <v>202</v>
      </c>
      <c r="H20" s="290" t="s">
        <v>82</v>
      </c>
      <c r="I20" s="312" t="s">
        <v>56</v>
      </c>
      <c r="J20" s="312" t="s">
        <v>39</v>
      </c>
      <c r="K20" s="229">
        <v>287.2</v>
      </c>
      <c r="M20" s="272">
        <v>45</v>
      </c>
    </row>
    <row r="21" spans="1:11" ht="54" customHeight="1">
      <c r="A21" s="314" t="s">
        <v>153</v>
      </c>
      <c r="B21" s="107" t="s">
        <v>56</v>
      </c>
      <c r="C21" s="107" t="s">
        <v>39</v>
      </c>
      <c r="D21" s="95" t="s">
        <v>56</v>
      </c>
      <c r="E21" s="96" t="s">
        <v>34</v>
      </c>
      <c r="F21" s="96" t="s">
        <v>58</v>
      </c>
      <c r="G21" s="97" t="s">
        <v>203</v>
      </c>
      <c r="H21" s="290"/>
      <c r="I21" s="312"/>
      <c r="J21" s="312"/>
      <c r="K21" s="224">
        <f>K22</f>
        <v>40</v>
      </c>
    </row>
    <row r="22" spans="1:11" ht="25.5">
      <c r="A22" s="92" t="s">
        <v>95</v>
      </c>
      <c r="B22" s="107" t="s">
        <v>56</v>
      </c>
      <c r="C22" s="158" t="s">
        <v>39</v>
      </c>
      <c r="D22" s="95" t="s">
        <v>56</v>
      </c>
      <c r="E22" s="96" t="s">
        <v>34</v>
      </c>
      <c r="F22" s="96" t="s">
        <v>58</v>
      </c>
      <c r="G22" s="97" t="s">
        <v>203</v>
      </c>
      <c r="H22" s="290" t="s">
        <v>94</v>
      </c>
      <c r="I22" s="312" t="s">
        <v>56</v>
      </c>
      <c r="J22" s="312" t="s">
        <v>39</v>
      </c>
      <c r="K22" s="224">
        <v>40</v>
      </c>
    </row>
    <row r="23" spans="1:11" ht="55.5" customHeight="1">
      <c r="A23" s="314" t="s">
        <v>154</v>
      </c>
      <c r="B23" s="93" t="s">
        <v>56</v>
      </c>
      <c r="C23" s="94" t="s">
        <v>39</v>
      </c>
      <c r="D23" s="95" t="s">
        <v>56</v>
      </c>
      <c r="E23" s="96" t="s">
        <v>34</v>
      </c>
      <c r="F23" s="96" t="s">
        <v>57</v>
      </c>
      <c r="G23" s="97" t="s">
        <v>204</v>
      </c>
      <c r="H23" s="290"/>
      <c r="I23" s="312"/>
      <c r="J23" s="312"/>
      <c r="K23" s="229">
        <f>K24</f>
        <v>200</v>
      </c>
    </row>
    <row r="24" spans="1:13" ht="25.5">
      <c r="A24" s="92" t="s">
        <v>95</v>
      </c>
      <c r="B24" s="93" t="s">
        <v>56</v>
      </c>
      <c r="C24" s="94" t="s">
        <v>39</v>
      </c>
      <c r="D24" s="95" t="s">
        <v>56</v>
      </c>
      <c r="E24" s="96" t="s">
        <v>34</v>
      </c>
      <c r="F24" s="96" t="s">
        <v>57</v>
      </c>
      <c r="G24" s="97" t="s">
        <v>204</v>
      </c>
      <c r="H24" s="290" t="s">
        <v>94</v>
      </c>
      <c r="I24" s="312" t="s">
        <v>56</v>
      </c>
      <c r="J24" s="312" t="s">
        <v>39</v>
      </c>
      <c r="K24" s="229">
        <v>200</v>
      </c>
      <c r="M24" s="272">
        <v>60.7</v>
      </c>
    </row>
    <row r="25" spans="1:11" ht="38.25">
      <c r="A25" s="155" t="s">
        <v>155</v>
      </c>
      <c r="B25" s="85" t="s">
        <v>56</v>
      </c>
      <c r="C25" s="86" t="s">
        <v>39</v>
      </c>
      <c r="D25" s="87" t="s">
        <v>58</v>
      </c>
      <c r="E25" s="96"/>
      <c r="F25" s="96"/>
      <c r="G25" s="97"/>
      <c r="H25" s="290"/>
      <c r="I25" s="312"/>
      <c r="J25" s="312"/>
      <c r="K25" s="220">
        <f>K26+K33</f>
        <v>240</v>
      </c>
    </row>
    <row r="26" spans="1:11" ht="38.25">
      <c r="A26" s="160" t="s">
        <v>156</v>
      </c>
      <c r="B26" s="85" t="s">
        <v>56</v>
      </c>
      <c r="C26" s="86" t="s">
        <v>39</v>
      </c>
      <c r="D26" s="87" t="s">
        <v>58</v>
      </c>
      <c r="E26" s="88" t="s">
        <v>34</v>
      </c>
      <c r="F26" s="88"/>
      <c r="G26" s="89"/>
      <c r="H26" s="289"/>
      <c r="I26" s="312"/>
      <c r="J26" s="312"/>
      <c r="K26" s="220">
        <f>K27+K29+K31</f>
        <v>140</v>
      </c>
    </row>
    <row r="27" spans="1:11" ht="25.5">
      <c r="A27" s="156" t="s">
        <v>243</v>
      </c>
      <c r="B27" s="93" t="s">
        <v>56</v>
      </c>
      <c r="C27" s="94" t="s">
        <v>39</v>
      </c>
      <c r="D27" s="95" t="s">
        <v>58</v>
      </c>
      <c r="E27" s="96" t="s">
        <v>34</v>
      </c>
      <c r="F27" s="96" t="s">
        <v>56</v>
      </c>
      <c r="G27" s="97"/>
      <c r="H27" s="290"/>
      <c r="I27" s="312"/>
      <c r="J27" s="312"/>
      <c r="K27" s="229">
        <f>K28</f>
        <v>70</v>
      </c>
    </row>
    <row r="28" spans="1:11" ht="25.5">
      <c r="A28" s="92" t="s">
        <v>95</v>
      </c>
      <c r="B28" s="93" t="s">
        <v>56</v>
      </c>
      <c r="C28" s="94" t="s">
        <v>39</v>
      </c>
      <c r="D28" s="95" t="s">
        <v>58</v>
      </c>
      <c r="E28" s="96" t="s">
        <v>34</v>
      </c>
      <c r="F28" s="96" t="s">
        <v>56</v>
      </c>
      <c r="G28" s="97" t="s">
        <v>205</v>
      </c>
      <c r="H28" s="290" t="s">
        <v>94</v>
      </c>
      <c r="I28" s="312" t="s">
        <v>56</v>
      </c>
      <c r="J28" s="312" t="s">
        <v>39</v>
      </c>
      <c r="K28" s="229">
        <v>70</v>
      </c>
    </row>
    <row r="29" spans="1:11" s="285" customFormat="1" ht="63.75">
      <c r="A29" s="156" t="s">
        <v>157</v>
      </c>
      <c r="B29" s="93" t="s">
        <v>56</v>
      </c>
      <c r="C29" s="94" t="s">
        <v>39</v>
      </c>
      <c r="D29" s="95" t="s">
        <v>58</v>
      </c>
      <c r="E29" s="96" t="s">
        <v>34</v>
      </c>
      <c r="F29" s="96" t="s">
        <v>58</v>
      </c>
      <c r="G29" s="89"/>
      <c r="H29" s="289"/>
      <c r="I29" s="312"/>
      <c r="J29" s="312"/>
      <c r="K29" s="229">
        <f>K30</f>
        <v>50</v>
      </c>
    </row>
    <row r="30" spans="1:11" ht="25.5">
      <c r="A30" s="92" t="s">
        <v>95</v>
      </c>
      <c r="B30" s="93" t="s">
        <v>56</v>
      </c>
      <c r="C30" s="94" t="s">
        <v>39</v>
      </c>
      <c r="D30" s="95" t="s">
        <v>58</v>
      </c>
      <c r="E30" s="96" t="s">
        <v>34</v>
      </c>
      <c r="F30" s="96" t="s">
        <v>58</v>
      </c>
      <c r="G30" s="35" t="s">
        <v>206</v>
      </c>
      <c r="H30" s="291" t="s">
        <v>94</v>
      </c>
      <c r="I30" s="312" t="s">
        <v>56</v>
      </c>
      <c r="J30" s="312" t="s">
        <v>39</v>
      </c>
      <c r="K30" s="229">
        <v>50</v>
      </c>
    </row>
    <row r="31" spans="1:11" ht="12.75">
      <c r="A31" s="208" t="s">
        <v>158</v>
      </c>
      <c r="B31" s="93" t="s">
        <v>56</v>
      </c>
      <c r="C31" s="94" t="s">
        <v>39</v>
      </c>
      <c r="D31" s="95" t="s">
        <v>58</v>
      </c>
      <c r="E31" s="96" t="s">
        <v>34</v>
      </c>
      <c r="F31" s="96" t="s">
        <v>57</v>
      </c>
      <c r="G31" s="35"/>
      <c r="H31" s="291"/>
      <c r="I31" s="312"/>
      <c r="J31" s="312"/>
      <c r="K31" s="229">
        <f>K32</f>
        <v>20</v>
      </c>
    </row>
    <row r="32" spans="1:11" ht="24">
      <c r="A32" s="100" t="s">
        <v>95</v>
      </c>
      <c r="B32" s="93" t="s">
        <v>56</v>
      </c>
      <c r="C32" s="94" t="s">
        <v>39</v>
      </c>
      <c r="D32" s="95" t="s">
        <v>58</v>
      </c>
      <c r="E32" s="96" t="s">
        <v>34</v>
      </c>
      <c r="F32" s="96" t="s">
        <v>57</v>
      </c>
      <c r="G32" s="35" t="s">
        <v>207</v>
      </c>
      <c r="H32" s="291" t="s">
        <v>94</v>
      </c>
      <c r="I32" s="312" t="s">
        <v>56</v>
      </c>
      <c r="J32" s="312" t="s">
        <v>39</v>
      </c>
      <c r="K32" s="229">
        <v>20</v>
      </c>
    </row>
    <row r="33" spans="1:11" ht="25.5">
      <c r="A33" s="160" t="s">
        <v>159</v>
      </c>
      <c r="B33" s="85" t="s">
        <v>56</v>
      </c>
      <c r="C33" s="86" t="s">
        <v>39</v>
      </c>
      <c r="D33" s="87" t="s">
        <v>58</v>
      </c>
      <c r="E33" s="88" t="s">
        <v>292</v>
      </c>
      <c r="F33" s="88"/>
      <c r="G33" s="89"/>
      <c r="H33" s="289"/>
      <c r="I33" s="312"/>
      <c r="J33" s="312"/>
      <c r="K33" s="220">
        <f>K34+K36</f>
        <v>100</v>
      </c>
    </row>
    <row r="34" spans="1:11" s="285" customFormat="1" ht="24">
      <c r="A34" s="99" t="s">
        <v>160</v>
      </c>
      <c r="B34" s="107" t="s">
        <v>56</v>
      </c>
      <c r="C34" s="107" t="s">
        <v>39</v>
      </c>
      <c r="D34" s="95" t="s">
        <v>58</v>
      </c>
      <c r="E34" s="96" t="s">
        <v>292</v>
      </c>
      <c r="F34" s="96" t="s">
        <v>56</v>
      </c>
      <c r="G34" s="97" t="s">
        <v>208</v>
      </c>
      <c r="H34" s="290"/>
      <c r="I34" s="312"/>
      <c r="J34" s="312"/>
      <c r="K34" s="224">
        <v>95</v>
      </c>
    </row>
    <row r="35" spans="1:11" ht="24">
      <c r="A35" s="100" t="s">
        <v>95</v>
      </c>
      <c r="B35" s="107" t="s">
        <v>56</v>
      </c>
      <c r="C35" s="107" t="s">
        <v>39</v>
      </c>
      <c r="D35" s="95" t="s">
        <v>58</v>
      </c>
      <c r="E35" s="96" t="s">
        <v>292</v>
      </c>
      <c r="F35" s="96" t="s">
        <v>56</v>
      </c>
      <c r="G35" s="97" t="s">
        <v>208</v>
      </c>
      <c r="H35" s="290" t="s">
        <v>94</v>
      </c>
      <c r="I35" s="312" t="s">
        <v>56</v>
      </c>
      <c r="J35" s="312" t="s">
        <v>39</v>
      </c>
      <c r="K35" s="224">
        <v>95</v>
      </c>
    </row>
    <row r="36" spans="1:11" ht="24">
      <c r="A36" s="99" t="s">
        <v>161</v>
      </c>
      <c r="B36" s="107" t="s">
        <v>56</v>
      </c>
      <c r="C36" s="107" t="s">
        <v>39</v>
      </c>
      <c r="D36" s="95" t="s">
        <v>58</v>
      </c>
      <c r="E36" s="96" t="s">
        <v>292</v>
      </c>
      <c r="F36" s="96" t="s">
        <v>58</v>
      </c>
      <c r="G36" s="97" t="s">
        <v>209</v>
      </c>
      <c r="H36" s="290"/>
      <c r="I36" s="312"/>
      <c r="J36" s="312"/>
      <c r="K36" s="224">
        <f>K37</f>
        <v>5</v>
      </c>
    </row>
    <row r="37" spans="1:11" ht="24">
      <c r="A37" s="100" t="s">
        <v>95</v>
      </c>
      <c r="B37" s="107" t="s">
        <v>56</v>
      </c>
      <c r="C37" s="107" t="s">
        <v>39</v>
      </c>
      <c r="D37" s="95" t="s">
        <v>58</v>
      </c>
      <c r="E37" s="96" t="s">
        <v>292</v>
      </c>
      <c r="F37" s="96" t="s">
        <v>58</v>
      </c>
      <c r="G37" s="97" t="s">
        <v>209</v>
      </c>
      <c r="H37" s="290" t="s">
        <v>94</v>
      </c>
      <c r="I37" s="312" t="s">
        <v>56</v>
      </c>
      <c r="J37" s="312" t="s">
        <v>39</v>
      </c>
      <c r="K37" s="224">
        <v>5</v>
      </c>
    </row>
    <row r="38" spans="1:11" ht="51">
      <c r="A38" s="155" t="s">
        <v>164</v>
      </c>
      <c r="B38" s="193" t="s">
        <v>57</v>
      </c>
      <c r="C38" s="193" t="s">
        <v>76</v>
      </c>
      <c r="D38" s="87" t="s">
        <v>57</v>
      </c>
      <c r="E38" s="88"/>
      <c r="F38" s="88"/>
      <c r="G38" s="97"/>
      <c r="H38" s="290"/>
      <c r="I38" s="290"/>
      <c r="J38" s="108"/>
      <c r="K38" s="221">
        <f>K39+K42+K47</f>
        <v>223.5</v>
      </c>
    </row>
    <row r="39" spans="1:11" ht="51">
      <c r="A39" s="252" t="s">
        <v>165</v>
      </c>
      <c r="B39" s="193" t="s">
        <v>57</v>
      </c>
      <c r="C39" s="193" t="s">
        <v>76</v>
      </c>
      <c r="D39" s="87" t="s">
        <v>57</v>
      </c>
      <c r="E39" s="88" t="s">
        <v>34</v>
      </c>
      <c r="F39" s="88"/>
      <c r="G39" s="89"/>
      <c r="H39" s="289"/>
      <c r="I39" s="289"/>
      <c r="J39" s="193"/>
      <c r="K39" s="221">
        <f>K40</f>
        <v>10</v>
      </c>
    </row>
    <row r="40" spans="1:11" ht="25.5">
      <c r="A40" s="208" t="s">
        <v>166</v>
      </c>
      <c r="B40" s="108" t="s">
        <v>57</v>
      </c>
      <c r="C40" s="108" t="s">
        <v>76</v>
      </c>
      <c r="D40" s="95" t="s">
        <v>57</v>
      </c>
      <c r="E40" s="96" t="s">
        <v>34</v>
      </c>
      <c r="F40" s="96" t="s">
        <v>56</v>
      </c>
      <c r="G40" s="97" t="s">
        <v>216</v>
      </c>
      <c r="H40" s="290"/>
      <c r="I40" s="290"/>
      <c r="J40" s="108"/>
      <c r="K40" s="222">
        <f>K41</f>
        <v>10</v>
      </c>
    </row>
    <row r="41" spans="1:11" ht="24">
      <c r="A41" s="100" t="s">
        <v>95</v>
      </c>
      <c r="B41" s="108" t="s">
        <v>57</v>
      </c>
      <c r="C41" s="108" t="s">
        <v>76</v>
      </c>
      <c r="D41" s="95" t="s">
        <v>57</v>
      </c>
      <c r="E41" s="96" t="s">
        <v>34</v>
      </c>
      <c r="F41" s="96" t="s">
        <v>56</v>
      </c>
      <c r="G41" s="97" t="s">
        <v>216</v>
      </c>
      <c r="H41" s="290" t="s">
        <v>94</v>
      </c>
      <c r="I41" s="290" t="s">
        <v>57</v>
      </c>
      <c r="J41" s="108" t="s">
        <v>76</v>
      </c>
      <c r="K41" s="222">
        <v>10</v>
      </c>
    </row>
    <row r="42" spans="1:11" ht="38.25">
      <c r="A42" s="173" t="s">
        <v>167</v>
      </c>
      <c r="B42" s="193" t="s">
        <v>57</v>
      </c>
      <c r="C42" s="193" t="s">
        <v>75</v>
      </c>
      <c r="D42" s="87" t="s">
        <v>57</v>
      </c>
      <c r="E42" s="88" t="s">
        <v>292</v>
      </c>
      <c r="F42" s="88"/>
      <c r="G42" s="89"/>
      <c r="H42" s="289"/>
      <c r="I42" s="289"/>
      <c r="J42" s="193"/>
      <c r="K42" s="221">
        <f>K43+K45</f>
        <v>200</v>
      </c>
    </row>
    <row r="43" spans="1:11" ht="25.5">
      <c r="A43" s="159" t="s">
        <v>168</v>
      </c>
      <c r="B43" s="108" t="s">
        <v>57</v>
      </c>
      <c r="C43" s="108" t="s">
        <v>75</v>
      </c>
      <c r="D43" s="95" t="s">
        <v>57</v>
      </c>
      <c r="E43" s="96" t="s">
        <v>292</v>
      </c>
      <c r="F43" s="96" t="s">
        <v>58</v>
      </c>
      <c r="G43" s="97" t="s">
        <v>217</v>
      </c>
      <c r="H43" s="290"/>
      <c r="I43" s="290"/>
      <c r="J43" s="108"/>
      <c r="K43" s="222">
        <f>K44</f>
        <v>180</v>
      </c>
    </row>
    <row r="44" spans="1:11" ht="24">
      <c r="A44" s="100" t="s">
        <v>95</v>
      </c>
      <c r="B44" s="108" t="s">
        <v>57</v>
      </c>
      <c r="C44" s="108" t="s">
        <v>75</v>
      </c>
      <c r="D44" s="95" t="s">
        <v>57</v>
      </c>
      <c r="E44" s="96" t="s">
        <v>292</v>
      </c>
      <c r="F44" s="96" t="s">
        <v>58</v>
      </c>
      <c r="G44" s="97" t="s">
        <v>217</v>
      </c>
      <c r="H44" s="290" t="s">
        <v>94</v>
      </c>
      <c r="I44" s="290" t="s">
        <v>57</v>
      </c>
      <c r="J44" s="108" t="s">
        <v>75</v>
      </c>
      <c r="K44" s="222">
        <v>180</v>
      </c>
    </row>
    <row r="45" spans="1:11" s="285" customFormat="1" ht="25.5">
      <c r="A45" s="159" t="s">
        <v>169</v>
      </c>
      <c r="B45" s="108" t="s">
        <v>57</v>
      </c>
      <c r="C45" s="108" t="s">
        <v>75</v>
      </c>
      <c r="D45" s="95" t="s">
        <v>57</v>
      </c>
      <c r="E45" s="96" t="s">
        <v>292</v>
      </c>
      <c r="F45" s="96" t="s">
        <v>57</v>
      </c>
      <c r="G45" s="97" t="s">
        <v>218</v>
      </c>
      <c r="H45" s="290"/>
      <c r="I45" s="290"/>
      <c r="J45" s="108"/>
      <c r="K45" s="222">
        <f>K46</f>
        <v>20</v>
      </c>
    </row>
    <row r="46" spans="1:11" ht="24">
      <c r="A46" s="100" t="s">
        <v>95</v>
      </c>
      <c r="B46" s="108" t="s">
        <v>57</v>
      </c>
      <c r="C46" s="108" t="s">
        <v>75</v>
      </c>
      <c r="D46" s="95" t="s">
        <v>57</v>
      </c>
      <c r="E46" s="96" t="s">
        <v>292</v>
      </c>
      <c r="F46" s="96" t="s">
        <v>57</v>
      </c>
      <c r="G46" s="97" t="s">
        <v>218</v>
      </c>
      <c r="H46" s="290" t="s">
        <v>94</v>
      </c>
      <c r="I46" s="290" t="s">
        <v>57</v>
      </c>
      <c r="J46" s="108" t="s">
        <v>75</v>
      </c>
      <c r="K46" s="222">
        <v>20</v>
      </c>
    </row>
    <row r="47" spans="1:11" ht="38.25">
      <c r="A47" s="155" t="s">
        <v>170</v>
      </c>
      <c r="B47" s="193" t="s">
        <v>57</v>
      </c>
      <c r="C47" s="193" t="s">
        <v>75</v>
      </c>
      <c r="D47" s="87" t="s">
        <v>57</v>
      </c>
      <c r="E47" s="88" t="s">
        <v>293</v>
      </c>
      <c r="F47" s="88"/>
      <c r="G47" s="89"/>
      <c r="H47" s="289"/>
      <c r="I47" s="290"/>
      <c r="J47" s="108"/>
      <c r="K47" s="221">
        <f>K48</f>
        <v>13.5</v>
      </c>
    </row>
    <row r="48" spans="1:11" ht="25.5">
      <c r="A48" s="159" t="s">
        <v>171</v>
      </c>
      <c r="B48" s="108" t="s">
        <v>57</v>
      </c>
      <c r="C48" s="108" t="s">
        <v>75</v>
      </c>
      <c r="D48" s="95" t="s">
        <v>57</v>
      </c>
      <c r="E48" s="96" t="s">
        <v>293</v>
      </c>
      <c r="F48" s="96" t="s">
        <v>60</v>
      </c>
      <c r="G48" s="97" t="s">
        <v>219</v>
      </c>
      <c r="H48" s="290"/>
      <c r="I48" s="290"/>
      <c r="J48" s="108"/>
      <c r="K48" s="222">
        <f>K49</f>
        <v>13.5</v>
      </c>
    </row>
    <row r="49" spans="1:11" ht="24">
      <c r="A49" s="100" t="s">
        <v>95</v>
      </c>
      <c r="B49" s="108" t="s">
        <v>57</v>
      </c>
      <c r="C49" s="108" t="s">
        <v>75</v>
      </c>
      <c r="D49" s="95" t="s">
        <v>57</v>
      </c>
      <c r="E49" s="96" t="s">
        <v>293</v>
      </c>
      <c r="F49" s="96" t="s">
        <v>60</v>
      </c>
      <c r="G49" s="97" t="s">
        <v>219</v>
      </c>
      <c r="H49" s="290" t="s">
        <v>94</v>
      </c>
      <c r="I49" s="290" t="s">
        <v>57</v>
      </c>
      <c r="J49" s="108" t="s">
        <v>75</v>
      </c>
      <c r="K49" s="222">
        <v>13.5</v>
      </c>
    </row>
    <row r="50" spans="1:11" ht="38.25">
      <c r="A50" s="173" t="s">
        <v>172</v>
      </c>
      <c r="B50" s="193" t="s">
        <v>60</v>
      </c>
      <c r="C50" s="193" t="s">
        <v>173</v>
      </c>
      <c r="D50" s="87" t="s">
        <v>60</v>
      </c>
      <c r="E50" s="88"/>
      <c r="F50" s="88"/>
      <c r="G50" s="97"/>
      <c r="H50" s="290"/>
      <c r="I50" s="290"/>
      <c r="J50" s="116"/>
      <c r="K50" s="221">
        <f>K51</f>
        <v>5</v>
      </c>
    </row>
    <row r="51" spans="1:11" ht="25.5">
      <c r="A51" s="287" t="s">
        <v>0</v>
      </c>
      <c r="B51" s="193" t="s">
        <v>60</v>
      </c>
      <c r="C51" s="193" t="s">
        <v>173</v>
      </c>
      <c r="D51" s="87" t="s">
        <v>60</v>
      </c>
      <c r="E51" s="88" t="s">
        <v>34</v>
      </c>
      <c r="F51" s="88"/>
      <c r="G51" s="89" t="s">
        <v>221</v>
      </c>
      <c r="H51" s="289"/>
      <c r="I51" s="289"/>
      <c r="J51" s="121"/>
      <c r="K51" s="221">
        <f>K52</f>
        <v>5</v>
      </c>
    </row>
    <row r="52" spans="1:11" ht="24">
      <c r="A52" s="100" t="s">
        <v>95</v>
      </c>
      <c r="B52" s="108" t="s">
        <v>60</v>
      </c>
      <c r="C52" s="108" t="s">
        <v>173</v>
      </c>
      <c r="D52" s="95" t="s">
        <v>60</v>
      </c>
      <c r="E52" s="96" t="s">
        <v>34</v>
      </c>
      <c r="F52" s="96" t="s">
        <v>56</v>
      </c>
      <c r="G52" s="97" t="s">
        <v>221</v>
      </c>
      <c r="H52" s="290" t="s">
        <v>94</v>
      </c>
      <c r="I52" s="290" t="s">
        <v>60</v>
      </c>
      <c r="J52" s="116">
        <v>12</v>
      </c>
      <c r="K52" s="222">
        <v>5</v>
      </c>
    </row>
    <row r="53" spans="1:11" ht="25.5">
      <c r="A53" s="84" t="s">
        <v>131</v>
      </c>
      <c r="B53" s="85" t="s">
        <v>61</v>
      </c>
      <c r="C53" s="86" t="s">
        <v>57</v>
      </c>
      <c r="D53" s="87" t="s">
        <v>61</v>
      </c>
      <c r="E53" s="88"/>
      <c r="F53" s="88"/>
      <c r="G53" s="89"/>
      <c r="H53" s="289"/>
      <c r="I53" s="289"/>
      <c r="J53" s="256"/>
      <c r="K53" s="220">
        <f>K54+K59+K64</f>
        <v>2625.9</v>
      </c>
    </row>
    <row r="54" spans="1:11" ht="40.5">
      <c r="A54" s="120" t="s">
        <v>132</v>
      </c>
      <c r="B54" s="102" t="s">
        <v>61</v>
      </c>
      <c r="C54" s="102" t="s">
        <v>57</v>
      </c>
      <c r="D54" s="87" t="s">
        <v>61</v>
      </c>
      <c r="E54" s="88" t="s">
        <v>34</v>
      </c>
      <c r="F54" s="88"/>
      <c r="G54" s="89"/>
      <c r="H54" s="289"/>
      <c r="I54" s="289"/>
      <c r="J54" s="121"/>
      <c r="K54" s="221">
        <f>K55+K57</f>
        <v>751.7</v>
      </c>
    </row>
    <row r="55" spans="1:11" ht="33.75">
      <c r="A55" s="122" t="s">
        <v>133</v>
      </c>
      <c r="B55" s="106" t="s">
        <v>61</v>
      </c>
      <c r="C55" s="106" t="s">
        <v>57</v>
      </c>
      <c r="D55" s="95" t="s">
        <v>61</v>
      </c>
      <c r="E55" s="96" t="s">
        <v>34</v>
      </c>
      <c r="F55" s="96" t="s">
        <v>56</v>
      </c>
      <c r="G55" s="97" t="s">
        <v>224</v>
      </c>
      <c r="H55" s="290"/>
      <c r="I55" s="290"/>
      <c r="J55" s="106"/>
      <c r="K55" s="222">
        <f>K56</f>
        <v>200</v>
      </c>
    </row>
    <row r="56" spans="1:13" ht="24">
      <c r="A56" s="100" t="s">
        <v>95</v>
      </c>
      <c r="B56" s="106" t="s">
        <v>61</v>
      </c>
      <c r="C56" s="106" t="s">
        <v>57</v>
      </c>
      <c r="D56" s="95" t="s">
        <v>61</v>
      </c>
      <c r="E56" s="96" t="s">
        <v>34</v>
      </c>
      <c r="F56" s="96" t="s">
        <v>56</v>
      </c>
      <c r="G56" s="97" t="s">
        <v>224</v>
      </c>
      <c r="H56" s="290" t="s">
        <v>94</v>
      </c>
      <c r="I56" s="290" t="s">
        <v>61</v>
      </c>
      <c r="J56" s="106" t="s">
        <v>57</v>
      </c>
      <c r="K56" s="222">
        <v>200</v>
      </c>
      <c r="L56" s="272">
        <v>150</v>
      </c>
      <c r="M56" s="272">
        <v>-100</v>
      </c>
    </row>
    <row r="57" spans="1:11" ht="33.75">
      <c r="A57" s="122" t="s">
        <v>134</v>
      </c>
      <c r="B57" s="106" t="s">
        <v>61</v>
      </c>
      <c r="C57" s="106" t="s">
        <v>57</v>
      </c>
      <c r="D57" s="95" t="s">
        <v>61</v>
      </c>
      <c r="E57" s="96" t="s">
        <v>34</v>
      </c>
      <c r="F57" s="96" t="s">
        <v>58</v>
      </c>
      <c r="G57" s="97" t="s">
        <v>225</v>
      </c>
      <c r="H57" s="290"/>
      <c r="I57" s="290"/>
      <c r="J57" s="106"/>
      <c r="K57" s="222">
        <f>K58</f>
        <v>551.7</v>
      </c>
    </row>
    <row r="58" spans="1:14" ht="24">
      <c r="A58" s="100" t="s">
        <v>95</v>
      </c>
      <c r="B58" s="106" t="s">
        <v>61</v>
      </c>
      <c r="C58" s="106" t="s">
        <v>57</v>
      </c>
      <c r="D58" s="95" t="s">
        <v>61</v>
      </c>
      <c r="E58" s="96" t="s">
        <v>34</v>
      </c>
      <c r="F58" s="96" t="s">
        <v>58</v>
      </c>
      <c r="G58" s="97" t="s">
        <v>225</v>
      </c>
      <c r="H58" s="290" t="s">
        <v>94</v>
      </c>
      <c r="I58" s="290" t="s">
        <v>61</v>
      </c>
      <c r="J58" s="106" t="s">
        <v>57</v>
      </c>
      <c r="K58" s="222">
        <v>551.7</v>
      </c>
      <c r="L58" s="272">
        <v>40</v>
      </c>
      <c r="M58" s="272">
        <v>200</v>
      </c>
      <c r="N58" s="272">
        <v>211.7</v>
      </c>
    </row>
    <row r="59" spans="1:11" ht="27">
      <c r="A59" s="123" t="s">
        <v>135</v>
      </c>
      <c r="B59" s="102" t="s">
        <v>61</v>
      </c>
      <c r="C59" s="102" t="s">
        <v>57</v>
      </c>
      <c r="D59" s="87" t="s">
        <v>61</v>
      </c>
      <c r="E59" s="88" t="s">
        <v>292</v>
      </c>
      <c r="F59" s="88"/>
      <c r="G59" s="89"/>
      <c r="H59" s="289"/>
      <c r="I59" s="290"/>
      <c r="J59" s="106"/>
      <c r="K59" s="221">
        <f>K60+K62</f>
        <v>1270</v>
      </c>
    </row>
    <row r="60" spans="1:11" ht="33.75">
      <c r="A60" s="124" t="s">
        <v>136</v>
      </c>
      <c r="B60" s="106" t="s">
        <v>61</v>
      </c>
      <c r="C60" s="106" t="s">
        <v>57</v>
      </c>
      <c r="D60" s="95" t="s">
        <v>61</v>
      </c>
      <c r="E60" s="96" t="s">
        <v>292</v>
      </c>
      <c r="F60" s="96" t="s">
        <v>57</v>
      </c>
      <c r="G60" s="97" t="s">
        <v>226</v>
      </c>
      <c r="H60" s="290"/>
      <c r="I60" s="290"/>
      <c r="J60" s="106"/>
      <c r="K60" s="222">
        <f>K61</f>
        <v>920</v>
      </c>
    </row>
    <row r="61" spans="1:13" ht="24">
      <c r="A61" s="100" t="s">
        <v>95</v>
      </c>
      <c r="B61" s="106" t="s">
        <v>61</v>
      </c>
      <c r="C61" s="106" t="s">
        <v>57</v>
      </c>
      <c r="D61" s="95" t="s">
        <v>61</v>
      </c>
      <c r="E61" s="96" t="s">
        <v>292</v>
      </c>
      <c r="F61" s="96" t="s">
        <v>57</v>
      </c>
      <c r="G61" s="97" t="s">
        <v>226</v>
      </c>
      <c r="H61" s="290" t="s">
        <v>94</v>
      </c>
      <c r="I61" s="290" t="s">
        <v>61</v>
      </c>
      <c r="J61" s="106" t="s">
        <v>57</v>
      </c>
      <c r="K61" s="222">
        <v>920</v>
      </c>
      <c r="M61" s="272">
        <v>-80</v>
      </c>
    </row>
    <row r="62" spans="1:11" ht="33.75">
      <c r="A62" s="124" t="s">
        <v>137</v>
      </c>
      <c r="B62" s="93" t="s">
        <v>61</v>
      </c>
      <c r="C62" s="94" t="s">
        <v>57</v>
      </c>
      <c r="D62" s="95" t="s">
        <v>61</v>
      </c>
      <c r="E62" s="96" t="s">
        <v>292</v>
      </c>
      <c r="F62" s="96" t="s">
        <v>60</v>
      </c>
      <c r="G62" s="97" t="s">
        <v>227</v>
      </c>
      <c r="H62" s="290"/>
      <c r="I62" s="290"/>
      <c r="J62" s="106"/>
      <c r="K62" s="222">
        <v>350</v>
      </c>
    </row>
    <row r="63" spans="1:11" ht="24">
      <c r="A63" s="100" t="s">
        <v>95</v>
      </c>
      <c r="B63" s="93" t="s">
        <v>61</v>
      </c>
      <c r="C63" s="94" t="s">
        <v>57</v>
      </c>
      <c r="D63" s="95" t="s">
        <v>61</v>
      </c>
      <c r="E63" s="96" t="s">
        <v>292</v>
      </c>
      <c r="F63" s="96" t="s">
        <v>60</v>
      </c>
      <c r="G63" s="97" t="s">
        <v>227</v>
      </c>
      <c r="H63" s="290" t="s">
        <v>94</v>
      </c>
      <c r="I63" s="290" t="s">
        <v>61</v>
      </c>
      <c r="J63" s="106" t="s">
        <v>57</v>
      </c>
      <c r="K63" s="222">
        <v>350</v>
      </c>
    </row>
    <row r="64" spans="1:11" ht="40.5">
      <c r="A64" s="126" t="s">
        <v>138</v>
      </c>
      <c r="B64" s="85" t="s">
        <v>61</v>
      </c>
      <c r="C64" s="86" t="s">
        <v>57</v>
      </c>
      <c r="D64" s="87" t="s">
        <v>61</v>
      </c>
      <c r="E64" s="88" t="s">
        <v>293</v>
      </c>
      <c r="F64" s="88"/>
      <c r="G64" s="89"/>
      <c r="H64" s="289"/>
      <c r="I64" s="290"/>
      <c r="J64" s="106"/>
      <c r="K64" s="221">
        <f>K65+K67+K69+K71</f>
        <v>604.2</v>
      </c>
    </row>
    <row r="65" spans="1:11" ht="33.75">
      <c r="A65" s="127" t="s">
        <v>139</v>
      </c>
      <c r="B65" s="93" t="s">
        <v>61</v>
      </c>
      <c r="C65" s="94" t="s">
        <v>57</v>
      </c>
      <c r="D65" s="95" t="s">
        <v>61</v>
      </c>
      <c r="E65" s="96" t="s">
        <v>293</v>
      </c>
      <c r="F65" s="96" t="s">
        <v>61</v>
      </c>
      <c r="G65" s="97" t="s">
        <v>228</v>
      </c>
      <c r="H65" s="290"/>
      <c r="I65" s="290"/>
      <c r="J65" s="106"/>
      <c r="K65" s="222">
        <f>K66</f>
        <v>100</v>
      </c>
    </row>
    <row r="66" spans="1:12" ht="24">
      <c r="A66" s="174" t="s">
        <v>95</v>
      </c>
      <c r="B66" s="93" t="s">
        <v>61</v>
      </c>
      <c r="C66" s="94" t="s">
        <v>57</v>
      </c>
      <c r="D66" s="95" t="s">
        <v>61</v>
      </c>
      <c r="E66" s="96" t="s">
        <v>293</v>
      </c>
      <c r="F66" s="96" t="s">
        <v>61</v>
      </c>
      <c r="G66" s="97" t="s">
        <v>228</v>
      </c>
      <c r="H66" s="290" t="s">
        <v>94</v>
      </c>
      <c r="I66" s="290" t="s">
        <v>61</v>
      </c>
      <c r="J66" s="106" t="s">
        <v>57</v>
      </c>
      <c r="K66" s="222">
        <v>100</v>
      </c>
      <c r="L66" s="272">
        <v>50</v>
      </c>
    </row>
    <row r="67" spans="1:11" s="285" customFormat="1" ht="33.75">
      <c r="A67" s="127" t="s">
        <v>140</v>
      </c>
      <c r="B67" s="93" t="s">
        <v>61</v>
      </c>
      <c r="C67" s="94" t="s">
        <v>57</v>
      </c>
      <c r="D67" s="95" t="s">
        <v>61</v>
      </c>
      <c r="E67" s="96" t="s">
        <v>293</v>
      </c>
      <c r="F67" s="96" t="s">
        <v>150</v>
      </c>
      <c r="G67" s="97" t="s">
        <v>229</v>
      </c>
      <c r="H67" s="290"/>
      <c r="I67" s="290"/>
      <c r="J67" s="106"/>
      <c r="K67" s="222">
        <v>71.6</v>
      </c>
    </row>
    <row r="68" spans="1:14" ht="24">
      <c r="A68" s="174" t="s">
        <v>95</v>
      </c>
      <c r="B68" s="93" t="s">
        <v>61</v>
      </c>
      <c r="C68" s="94" t="s">
        <v>57</v>
      </c>
      <c r="D68" s="95" t="s">
        <v>61</v>
      </c>
      <c r="E68" s="96" t="s">
        <v>293</v>
      </c>
      <c r="F68" s="96" t="s">
        <v>150</v>
      </c>
      <c r="G68" s="97" t="s">
        <v>229</v>
      </c>
      <c r="H68" s="290" t="s">
        <v>94</v>
      </c>
      <c r="I68" s="290" t="s">
        <v>61</v>
      </c>
      <c r="J68" s="106" t="s">
        <v>57</v>
      </c>
      <c r="K68" s="222">
        <v>107.2</v>
      </c>
      <c r="L68" s="272">
        <v>21.6</v>
      </c>
      <c r="N68" s="272">
        <v>35.6</v>
      </c>
    </row>
    <row r="69" spans="1:11" ht="33.75">
      <c r="A69" s="127" t="s">
        <v>141</v>
      </c>
      <c r="B69" s="93" t="s">
        <v>61</v>
      </c>
      <c r="C69" s="94" t="s">
        <v>57</v>
      </c>
      <c r="D69" s="95" t="s">
        <v>61</v>
      </c>
      <c r="E69" s="96" t="s">
        <v>293</v>
      </c>
      <c r="F69" s="96" t="s">
        <v>63</v>
      </c>
      <c r="G69" s="97" t="s">
        <v>230</v>
      </c>
      <c r="H69" s="290"/>
      <c r="I69" s="290"/>
      <c r="J69" s="106"/>
      <c r="K69" s="222">
        <v>200</v>
      </c>
    </row>
    <row r="70" spans="1:11" ht="24">
      <c r="A70" s="174" t="s">
        <v>95</v>
      </c>
      <c r="B70" s="93" t="s">
        <v>61</v>
      </c>
      <c r="C70" s="94" t="s">
        <v>57</v>
      </c>
      <c r="D70" s="95" t="s">
        <v>61</v>
      </c>
      <c r="E70" s="96" t="s">
        <v>293</v>
      </c>
      <c r="F70" s="96" t="s">
        <v>63</v>
      </c>
      <c r="G70" s="97" t="s">
        <v>230</v>
      </c>
      <c r="H70" s="290" t="s">
        <v>94</v>
      </c>
      <c r="I70" s="290" t="s">
        <v>61</v>
      </c>
      <c r="J70" s="106" t="s">
        <v>57</v>
      </c>
      <c r="K70" s="222">
        <v>200</v>
      </c>
    </row>
    <row r="71" spans="1:11" ht="24">
      <c r="A71" s="100" t="s">
        <v>296</v>
      </c>
      <c r="B71" s="93" t="s">
        <v>61</v>
      </c>
      <c r="C71" s="94" t="s">
        <v>57</v>
      </c>
      <c r="D71" s="95" t="s">
        <v>61</v>
      </c>
      <c r="E71" s="96" t="s">
        <v>293</v>
      </c>
      <c r="F71" s="96" t="s">
        <v>64</v>
      </c>
      <c r="G71" s="97" t="s">
        <v>231</v>
      </c>
      <c r="H71" s="290"/>
      <c r="I71" s="290"/>
      <c r="J71" s="106"/>
      <c r="K71" s="222">
        <v>232.6</v>
      </c>
    </row>
    <row r="72" spans="1:11" ht="51">
      <c r="A72" s="211" t="s">
        <v>175</v>
      </c>
      <c r="B72" s="93" t="s">
        <v>61</v>
      </c>
      <c r="C72" s="94" t="s">
        <v>57</v>
      </c>
      <c r="D72" s="95" t="s">
        <v>61</v>
      </c>
      <c r="E72" s="96" t="s">
        <v>293</v>
      </c>
      <c r="F72" s="96" t="s">
        <v>64</v>
      </c>
      <c r="G72" s="97" t="s">
        <v>231</v>
      </c>
      <c r="H72" s="290" t="s">
        <v>94</v>
      </c>
      <c r="I72" s="290" t="s">
        <v>61</v>
      </c>
      <c r="J72" s="106" t="s">
        <v>57</v>
      </c>
      <c r="K72" s="222">
        <v>232.6</v>
      </c>
    </row>
    <row r="73" spans="1:11" ht="51">
      <c r="A73" s="84" t="s">
        <v>142</v>
      </c>
      <c r="B73" s="102" t="s">
        <v>63</v>
      </c>
      <c r="C73" s="102" t="s">
        <v>61</v>
      </c>
      <c r="D73" s="87" t="s">
        <v>150</v>
      </c>
      <c r="E73" s="88"/>
      <c r="F73" s="88"/>
      <c r="G73" s="89"/>
      <c r="H73" s="289"/>
      <c r="I73" s="289"/>
      <c r="J73" s="130"/>
      <c r="K73" s="221">
        <f>K76</f>
        <v>15</v>
      </c>
    </row>
    <row r="74" spans="1:11" ht="51">
      <c r="A74" s="160" t="s">
        <v>1</v>
      </c>
      <c r="B74" s="102" t="s">
        <v>63</v>
      </c>
      <c r="C74" s="102" t="s">
        <v>61</v>
      </c>
      <c r="D74" s="87" t="s">
        <v>150</v>
      </c>
      <c r="E74" s="88" t="s">
        <v>34</v>
      </c>
      <c r="F74" s="88"/>
      <c r="G74" s="89"/>
      <c r="H74" s="289"/>
      <c r="I74" s="289"/>
      <c r="J74" s="130"/>
      <c r="K74" s="221">
        <f>K75</f>
        <v>15</v>
      </c>
    </row>
    <row r="75" spans="1:11" ht="22.5">
      <c r="A75" s="179" t="s">
        <v>176</v>
      </c>
      <c r="B75" s="106" t="s">
        <v>63</v>
      </c>
      <c r="C75" s="106" t="s">
        <v>61</v>
      </c>
      <c r="D75" s="95" t="s">
        <v>150</v>
      </c>
      <c r="E75" s="96" t="s">
        <v>34</v>
      </c>
      <c r="F75" s="96" t="s">
        <v>56</v>
      </c>
      <c r="G75" s="97" t="s">
        <v>205</v>
      </c>
      <c r="H75" s="290"/>
      <c r="I75" s="290"/>
      <c r="J75" s="131"/>
      <c r="K75" s="222">
        <f>K76</f>
        <v>15</v>
      </c>
    </row>
    <row r="76" spans="1:11" ht="24">
      <c r="A76" s="100" t="s">
        <v>95</v>
      </c>
      <c r="B76" s="106" t="s">
        <v>63</v>
      </c>
      <c r="C76" s="106" t="s">
        <v>61</v>
      </c>
      <c r="D76" s="95" t="s">
        <v>150</v>
      </c>
      <c r="E76" s="96" t="s">
        <v>34</v>
      </c>
      <c r="F76" s="96" t="s">
        <v>56</v>
      </c>
      <c r="G76" s="97" t="s">
        <v>205</v>
      </c>
      <c r="H76" s="290" t="s">
        <v>94</v>
      </c>
      <c r="I76" s="290" t="s">
        <v>63</v>
      </c>
      <c r="J76" s="106" t="s">
        <v>61</v>
      </c>
      <c r="K76" s="222">
        <v>15</v>
      </c>
    </row>
    <row r="77" spans="1:11" ht="25.5">
      <c r="A77" s="155" t="s">
        <v>177</v>
      </c>
      <c r="B77" s="85" t="s">
        <v>64</v>
      </c>
      <c r="C77" s="86" t="s">
        <v>56</v>
      </c>
      <c r="D77" s="87" t="s">
        <v>63</v>
      </c>
      <c r="E77" s="88"/>
      <c r="F77" s="88"/>
      <c r="G77" s="89"/>
      <c r="H77" s="289"/>
      <c r="I77" s="289"/>
      <c r="J77" s="256"/>
      <c r="K77" s="220">
        <f>K78+K87</f>
        <v>3360.2000000000003</v>
      </c>
    </row>
    <row r="78" spans="1:11" ht="25.5">
      <c r="A78" s="156" t="s">
        <v>178</v>
      </c>
      <c r="B78" s="102" t="s">
        <v>64</v>
      </c>
      <c r="C78" s="102" t="s">
        <v>56</v>
      </c>
      <c r="D78" s="87" t="s">
        <v>63</v>
      </c>
      <c r="E78" s="88" t="s">
        <v>34</v>
      </c>
      <c r="F78" s="88"/>
      <c r="G78" s="89"/>
      <c r="H78" s="289"/>
      <c r="I78" s="289"/>
      <c r="J78" s="130"/>
      <c r="K78" s="221">
        <f>K79+K83+K85</f>
        <v>3195.4</v>
      </c>
    </row>
    <row r="79" spans="1:11" ht="27">
      <c r="A79" s="182" t="s">
        <v>179</v>
      </c>
      <c r="B79" s="106" t="s">
        <v>64</v>
      </c>
      <c r="C79" s="106" t="s">
        <v>56</v>
      </c>
      <c r="D79" s="95" t="s">
        <v>63</v>
      </c>
      <c r="E79" s="96" t="s">
        <v>34</v>
      </c>
      <c r="F79" s="96"/>
      <c r="G79" s="97" t="s">
        <v>232</v>
      </c>
      <c r="H79" s="290"/>
      <c r="I79" s="290"/>
      <c r="J79" s="131"/>
      <c r="K79" s="222">
        <f>K80+K81+K82</f>
        <v>3075.4</v>
      </c>
    </row>
    <row r="80" spans="1:13" ht="22.5">
      <c r="A80" s="156" t="s">
        <v>180</v>
      </c>
      <c r="B80" s="106" t="s">
        <v>64</v>
      </c>
      <c r="C80" s="106" t="s">
        <v>56</v>
      </c>
      <c r="D80" s="95" t="s">
        <v>63</v>
      </c>
      <c r="E80" s="96" t="s">
        <v>34</v>
      </c>
      <c r="F80" s="96" t="s">
        <v>56</v>
      </c>
      <c r="G80" s="97" t="s">
        <v>232</v>
      </c>
      <c r="H80" s="290" t="s">
        <v>103</v>
      </c>
      <c r="I80" s="290" t="s">
        <v>64</v>
      </c>
      <c r="J80" s="131" t="s">
        <v>56</v>
      </c>
      <c r="K80" s="222">
        <v>1801.9</v>
      </c>
      <c r="M80" s="272">
        <v>-86</v>
      </c>
    </row>
    <row r="81" spans="1:13" ht="24">
      <c r="A81" s="100" t="s">
        <v>95</v>
      </c>
      <c r="B81" s="106" t="s">
        <v>64</v>
      </c>
      <c r="C81" s="106" t="s">
        <v>56</v>
      </c>
      <c r="D81" s="95" t="s">
        <v>63</v>
      </c>
      <c r="E81" s="96" t="s">
        <v>34</v>
      </c>
      <c r="F81" s="96" t="s">
        <v>56</v>
      </c>
      <c r="G81" s="97" t="s">
        <v>232</v>
      </c>
      <c r="H81" s="290" t="s">
        <v>94</v>
      </c>
      <c r="I81" s="290" t="s">
        <v>64</v>
      </c>
      <c r="J81" s="131" t="s">
        <v>56</v>
      </c>
      <c r="K81" s="222">
        <v>1236</v>
      </c>
      <c r="M81" s="272">
        <v>285.7</v>
      </c>
    </row>
    <row r="82" spans="1:13" s="285" customFormat="1" ht="22.5">
      <c r="A82" s="100" t="s">
        <v>96</v>
      </c>
      <c r="B82" s="106" t="s">
        <v>64</v>
      </c>
      <c r="C82" s="106" t="s">
        <v>56</v>
      </c>
      <c r="D82" s="95" t="s">
        <v>63</v>
      </c>
      <c r="E82" s="96" t="s">
        <v>34</v>
      </c>
      <c r="F82" s="96" t="s">
        <v>58</v>
      </c>
      <c r="G82" s="97" t="s">
        <v>232</v>
      </c>
      <c r="H82" s="290" t="s">
        <v>81</v>
      </c>
      <c r="I82" s="290" t="s">
        <v>64</v>
      </c>
      <c r="J82" s="131" t="s">
        <v>56</v>
      </c>
      <c r="K82" s="222">
        <v>37.5</v>
      </c>
      <c r="M82" s="285">
        <v>35</v>
      </c>
    </row>
    <row r="83" spans="1:11" s="285" customFormat="1" ht="24">
      <c r="A83" s="100" t="s">
        <v>294</v>
      </c>
      <c r="B83" s="106" t="s">
        <v>64</v>
      </c>
      <c r="C83" s="181" t="s">
        <v>56</v>
      </c>
      <c r="D83" s="95" t="s">
        <v>63</v>
      </c>
      <c r="E83" s="96" t="s">
        <v>34</v>
      </c>
      <c r="F83" s="96" t="s">
        <v>57</v>
      </c>
      <c r="G83" s="97" t="s">
        <v>228</v>
      </c>
      <c r="H83" s="290"/>
      <c r="I83" s="290"/>
      <c r="J83" s="131"/>
      <c r="K83" s="237">
        <v>20</v>
      </c>
    </row>
    <row r="84" spans="1:11" ht="24">
      <c r="A84" s="100" t="s">
        <v>95</v>
      </c>
      <c r="B84" s="106" t="s">
        <v>64</v>
      </c>
      <c r="C84" s="181" t="s">
        <v>56</v>
      </c>
      <c r="D84" s="95" t="s">
        <v>63</v>
      </c>
      <c r="E84" s="96" t="s">
        <v>34</v>
      </c>
      <c r="F84" s="96" t="s">
        <v>57</v>
      </c>
      <c r="G84" s="97" t="s">
        <v>228</v>
      </c>
      <c r="H84" s="290" t="s">
        <v>94</v>
      </c>
      <c r="I84" s="290" t="s">
        <v>64</v>
      </c>
      <c r="J84" s="131" t="s">
        <v>56</v>
      </c>
      <c r="K84" s="237">
        <v>20</v>
      </c>
    </row>
    <row r="85" spans="1:11" ht="22.5">
      <c r="A85" s="100" t="s">
        <v>295</v>
      </c>
      <c r="B85" s="106" t="s">
        <v>64</v>
      </c>
      <c r="C85" s="181" t="s">
        <v>56</v>
      </c>
      <c r="D85" s="95" t="s">
        <v>63</v>
      </c>
      <c r="E85" s="96" t="s">
        <v>34</v>
      </c>
      <c r="F85" s="96" t="s">
        <v>60</v>
      </c>
      <c r="G85" s="97" t="s">
        <v>233</v>
      </c>
      <c r="H85" s="290"/>
      <c r="I85" s="290"/>
      <c r="J85" s="131"/>
      <c r="K85" s="237">
        <v>100</v>
      </c>
    </row>
    <row r="86" spans="1:11" ht="24">
      <c r="A86" s="100" t="s">
        <v>95</v>
      </c>
      <c r="B86" s="106" t="s">
        <v>64</v>
      </c>
      <c r="C86" s="181" t="s">
        <v>56</v>
      </c>
      <c r="D86" s="95" t="s">
        <v>63</v>
      </c>
      <c r="E86" s="96" t="s">
        <v>34</v>
      </c>
      <c r="F86" s="96" t="s">
        <v>60</v>
      </c>
      <c r="G86" s="97" t="s">
        <v>233</v>
      </c>
      <c r="H86" s="290" t="s">
        <v>94</v>
      </c>
      <c r="I86" s="290" t="s">
        <v>64</v>
      </c>
      <c r="J86" s="131" t="s">
        <v>56</v>
      </c>
      <c r="K86" s="237">
        <v>100</v>
      </c>
    </row>
    <row r="87" spans="1:11" ht="48">
      <c r="A87" s="254" t="s">
        <v>286</v>
      </c>
      <c r="B87" s="102" t="s">
        <v>64</v>
      </c>
      <c r="C87" s="255" t="s">
        <v>56</v>
      </c>
      <c r="D87" s="87" t="s">
        <v>63</v>
      </c>
      <c r="E87" s="88" t="s">
        <v>292</v>
      </c>
      <c r="F87" s="88"/>
      <c r="G87" s="89"/>
      <c r="H87" s="289"/>
      <c r="I87" s="290"/>
      <c r="J87" s="131"/>
      <c r="K87" s="221">
        <v>164.8</v>
      </c>
    </row>
    <row r="88" spans="1:11" ht="60">
      <c r="A88" s="360" t="s">
        <v>288</v>
      </c>
      <c r="B88" s="106" t="s">
        <v>64</v>
      </c>
      <c r="C88" s="181" t="s">
        <v>56</v>
      </c>
      <c r="D88" s="95" t="s">
        <v>63</v>
      </c>
      <c r="E88" s="96" t="s">
        <v>292</v>
      </c>
      <c r="F88" s="96" t="s">
        <v>61</v>
      </c>
      <c r="G88" s="97" t="s">
        <v>291</v>
      </c>
      <c r="H88" s="290"/>
      <c r="I88" s="290"/>
      <c r="J88" s="131"/>
      <c r="K88" s="238">
        <v>164.8</v>
      </c>
    </row>
    <row r="89" spans="1:11" ht="22.5">
      <c r="A89" s="156" t="s">
        <v>180</v>
      </c>
      <c r="B89" s="106" t="s">
        <v>64</v>
      </c>
      <c r="C89" s="181" t="s">
        <v>56</v>
      </c>
      <c r="D89" s="95" t="s">
        <v>63</v>
      </c>
      <c r="E89" s="96" t="s">
        <v>292</v>
      </c>
      <c r="F89" s="96" t="s">
        <v>61</v>
      </c>
      <c r="G89" s="97" t="s">
        <v>291</v>
      </c>
      <c r="H89" s="290" t="s">
        <v>103</v>
      </c>
      <c r="I89" s="290" t="s">
        <v>64</v>
      </c>
      <c r="J89" s="131" t="s">
        <v>56</v>
      </c>
      <c r="K89" s="238">
        <v>164.8</v>
      </c>
    </row>
    <row r="90" spans="1:11" ht="12.75">
      <c r="A90" s="286" t="s">
        <v>118</v>
      </c>
      <c r="B90" s="269"/>
      <c r="C90" s="270"/>
      <c r="D90" s="271"/>
      <c r="E90" s="282"/>
      <c r="F90" s="282"/>
      <c r="G90" s="283"/>
      <c r="H90" s="283"/>
      <c r="I90" s="283"/>
      <c r="J90" s="283"/>
      <c r="K90" s="284">
        <f>K17+K25+K38+K50+K53+K73+K77</f>
        <v>6996.800000000001</v>
      </c>
    </row>
    <row r="91" spans="1:12" ht="12.75">
      <c r="A91" s="292"/>
      <c r="B91" s="293"/>
      <c r="C91" s="293"/>
      <c r="D91" s="293"/>
      <c r="E91" s="294"/>
      <c r="F91" s="294"/>
      <c r="G91" s="295"/>
      <c r="H91" s="295"/>
      <c r="I91" s="295"/>
      <c r="J91" s="295"/>
      <c r="K91" s="296"/>
      <c r="L91" s="297"/>
    </row>
    <row r="92" spans="1:12" s="285" customFormat="1" ht="12.75">
      <c r="A92" s="298"/>
      <c r="B92" s="299"/>
      <c r="C92" s="299"/>
      <c r="D92" s="299"/>
      <c r="E92" s="300"/>
      <c r="F92" s="300"/>
      <c r="G92" s="301"/>
      <c r="H92" s="301"/>
      <c r="I92" s="301"/>
      <c r="J92" s="301"/>
      <c r="K92" s="302"/>
      <c r="L92" s="303"/>
    </row>
    <row r="93" spans="1:12" ht="12.75">
      <c r="A93" s="292"/>
      <c r="B93" s="293"/>
      <c r="C93" s="293"/>
      <c r="D93" s="293"/>
      <c r="E93" s="294"/>
      <c r="F93" s="294"/>
      <c r="G93" s="295"/>
      <c r="H93" s="295"/>
      <c r="I93" s="295"/>
      <c r="J93" s="295"/>
      <c r="K93" s="296"/>
      <c r="L93" s="297"/>
    </row>
    <row r="94" spans="1:12" ht="12.75">
      <c r="A94" s="292"/>
      <c r="B94" s="293"/>
      <c r="C94" s="293"/>
      <c r="D94" s="293"/>
      <c r="E94" s="294"/>
      <c r="F94" s="294"/>
      <c r="G94" s="295"/>
      <c r="H94" s="295"/>
      <c r="I94" s="295"/>
      <c r="J94" s="295"/>
      <c r="K94" s="296"/>
      <c r="L94" s="297"/>
    </row>
    <row r="95" spans="1:12" s="285" customFormat="1" ht="12.75">
      <c r="A95" s="304"/>
      <c r="B95" s="299"/>
      <c r="C95" s="299"/>
      <c r="D95" s="299"/>
      <c r="E95" s="300"/>
      <c r="F95" s="300"/>
      <c r="G95" s="301"/>
      <c r="H95" s="301"/>
      <c r="I95" s="301"/>
      <c r="J95" s="301"/>
      <c r="K95" s="302"/>
      <c r="L95" s="303"/>
    </row>
    <row r="96" spans="1:12" s="285" customFormat="1" ht="12.75">
      <c r="A96" s="304"/>
      <c r="B96" s="299"/>
      <c r="C96" s="299"/>
      <c r="D96" s="299"/>
      <c r="E96" s="300"/>
      <c r="F96" s="300"/>
      <c r="G96" s="301"/>
      <c r="H96" s="301"/>
      <c r="I96" s="301"/>
      <c r="J96" s="301"/>
      <c r="K96" s="302"/>
      <c r="L96" s="303"/>
    </row>
    <row r="97" spans="1:12" ht="12.75">
      <c r="A97" s="305"/>
      <c r="B97" s="293"/>
      <c r="C97" s="293"/>
      <c r="D97" s="293"/>
      <c r="E97" s="294"/>
      <c r="F97" s="294"/>
      <c r="G97" s="295"/>
      <c r="H97" s="295"/>
      <c r="I97" s="295"/>
      <c r="J97" s="295"/>
      <c r="K97" s="296"/>
      <c r="L97" s="297"/>
    </row>
    <row r="98" spans="1:12" ht="12.75">
      <c r="A98" s="306"/>
      <c r="B98" s="293"/>
      <c r="C98" s="293"/>
      <c r="D98" s="293"/>
      <c r="E98" s="294"/>
      <c r="F98" s="294"/>
      <c r="G98" s="295"/>
      <c r="H98" s="295"/>
      <c r="I98" s="295"/>
      <c r="J98" s="295"/>
      <c r="K98" s="296"/>
      <c r="L98" s="297"/>
    </row>
    <row r="99" spans="1:12" ht="12.75">
      <c r="A99" s="305"/>
      <c r="B99" s="293"/>
      <c r="C99" s="293"/>
      <c r="D99" s="293"/>
      <c r="E99" s="294"/>
      <c r="F99" s="294"/>
      <c r="G99" s="295"/>
      <c r="H99" s="295"/>
      <c r="I99" s="295"/>
      <c r="J99" s="295"/>
      <c r="K99" s="296"/>
      <c r="L99" s="297"/>
    </row>
    <row r="100" spans="1:12" ht="12.75">
      <c r="A100" s="306"/>
      <c r="B100" s="293"/>
      <c r="C100" s="293"/>
      <c r="D100" s="293"/>
      <c r="E100" s="294"/>
      <c r="F100" s="294"/>
      <c r="G100" s="295"/>
      <c r="H100" s="295"/>
      <c r="I100" s="295"/>
      <c r="J100" s="295"/>
      <c r="K100" s="296"/>
      <c r="L100" s="297"/>
    </row>
    <row r="101" spans="1:12" ht="12.75">
      <c r="A101" s="307"/>
      <c r="B101" s="299"/>
      <c r="C101" s="299"/>
      <c r="D101" s="299"/>
      <c r="E101" s="300"/>
      <c r="F101" s="300"/>
      <c r="G101" s="301"/>
      <c r="H101" s="301"/>
      <c r="I101" s="301"/>
      <c r="J101" s="301"/>
      <c r="K101" s="302"/>
      <c r="L101" s="297"/>
    </row>
    <row r="102" spans="1:12" ht="12.75">
      <c r="A102" s="306"/>
      <c r="B102" s="293"/>
      <c r="C102" s="293"/>
      <c r="D102" s="293"/>
      <c r="E102" s="294"/>
      <c r="F102" s="294"/>
      <c r="G102" s="295"/>
      <c r="H102" s="295"/>
      <c r="I102" s="295"/>
      <c r="J102" s="295"/>
      <c r="K102" s="296"/>
      <c r="L102" s="297"/>
    </row>
    <row r="103" spans="1:12" ht="12.75">
      <c r="A103" s="306"/>
      <c r="B103" s="293"/>
      <c r="C103" s="293"/>
      <c r="D103" s="293"/>
      <c r="E103" s="294"/>
      <c r="F103" s="294"/>
      <c r="G103" s="295"/>
      <c r="H103" s="295"/>
      <c r="I103" s="295"/>
      <c r="J103" s="295"/>
      <c r="K103" s="296"/>
      <c r="L103" s="297"/>
    </row>
    <row r="104" spans="1:12" ht="12.75">
      <c r="A104" s="307"/>
      <c r="B104" s="299"/>
      <c r="C104" s="299"/>
      <c r="D104" s="299"/>
      <c r="E104" s="300"/>
      <c r="F104" s="300"/>
      <c r="G104" s="301"/>
      <c r="H104" s="301"/>
      <c r="I104" s="301"/>
      <c r="J104" s="301"/>
      <c r="K104" s="302"/>
      <c r="L104" s="297"/>
    </row>
    <row r="105" spans="1:12" ht="12.75">
      <c r="A105" s="305"/>
      <c r="B105" s="293"/>
      <c r="C105" s="293"/>
      <c r="D105" s="293"/>
      <c r="E105" s="294"/>
      <c r="F105" s="294"/>
      <c r="G105" s="295"/>
      <c r="H105" s="295"/>
      <c r="I105" s="295"/>
      <c r="J105" s="295"/>
      <c r="K105" s="296"/>
      <c r="L105" s="297"/>
    </row>
    <row r="106" spans="1:12" ht="12.75">
      <c r="A106" s="306"/>
      <c r="B106" s="293"/>
      <c r="C106" s="293"/>
      <c r="D106" s="293"/>
      <c r="E106" s="294"/>
      <c r="F106" s="294"/>
      <c r="G106" s="295"/>
      <c r="H106" s="295"/>
      <c r="I106" s="295"/>
      <c r="J106" s="295"/>
      <c r="K106" s="296"/>
      <c r="L106" s="297"/>
    </row>
    <row r="107" spans="1:12" ht="12.75">
      <c r="A107" s="305"/>
      <c r="B107" s="293"/>
      <c r="C107" s="293"/>
      <c r="D107" s="293"/>
      <c r="E107" s="294"/>
      <c r="F107" s="294"/>
      <c r="G107" s="295"/>
      <c r="H107" s="295"/>
      <c r="I107" s="295"/>
      <c r="J107" s="295"/>
      <c r="K107" s="296"/>
      <c r="L107" s="297"/>
    </row>
    <row r="108" spans="1:12" ht="12.75">
      <c r="A108" s="306"/>
      <c r="B108" s="293"/>
      <c r="C108" s="293"/>
      <c r="D108" s="293"/>
      <c r="E108" s="294"/>
      <c r="F108" s="294"/>
      <c r="G108" s="295"/>
      <c r="H108" s="295"/>
      <c r="I108" s="295"/>
      <c r="J108" s="295"/>
      <c r="K108" s="296"/>
      <c r="L108" s="297"/>
    </row>
    <row r="109" spans="1:12" ht="12.75">
      <c r="A109" s="305"/>
      <c r="B109" s="293"/>
      <c r="C109" s="293"/>
      <c r="D109" s="293"/>
      <c r="E109" s="294"/>
      <c r="F109" s="294"/>
      <c r="G109" s="295"/>
      <c r="H109" s="295"/>
      <c r="I109" s="295"/>
      <c r="J109" s="295"/>
      <c r="K109" s="296"/>
      <c r="L109" s="297"/>
    </row>
    <row r="110" spans="1:12" ht="12.75">
      <c r="A110" s="306"/>
      <c r="B110" s="293"/>
      <c r="C110" s="293"/>
      <c r="D110" s="293"/>
      <c r="E110" s="294"/>
      <c r="F110" s="294"/>
      <c r="G110" s="295"/>
      <c r="H110" s="295"/>
      <c r="I110" s="295"/>
      <c r="J110" s="295"/>
      <c r="K110" s="296"/>
      <c r="L110" s="297"/>
    </row>
    <row r="111" spans="1:12" ht="12.75">
      <c r="A111" s="305"/>
      <c r="B111" s="293"/>
      <c r="C111" s="293"/>
      <c r="D111" s="293"/>
      <c r="E111" s="294"/>
      <c r="F111" s="294"/>
      <c r="G111" s="295"/>
      <c r="H111" s="295"/>
      <c r="I111" s="295"/>
      <c r="J111" s="295"/>
      <c r="K111" s="296"/>
      <c r="L111" s="297"/>
    </row>
    <row r="112" spans="1:12" ht="12.75">
      <c r="A112" s="306"/>
      <c r="B112" s="293"/>
      <c r="C112" s="293"/>
      <c r="D112" s="293"/>
      <c r="E112" s="294"/>
      <c r="F112" s="294"/>
      <c r="G112" s="295"/>
      <c r="H112" s="295"/>
      <c r="I112" s="295"/>
      <c r="J112" s="295"/>
      <c r="K112" s="296"/>
      <c r="L112" s="297"/>
    </row>
    <row r="113" spans="1:12" ht="12.75">
      <c r="A113" s="305"/>
      <c r="B113" s="293"/>
      <c r="C113" s="293"/>
      <c r="D113" s="293"/>
      <c r="E113" s="294"/>
      <c r="F113" s="294"/>
      <c r="G113" s="295"/>
      <c r="H113" s="295"/>
      <c r="I113" s="295"/>
      <c r="J113" s="295"/>
      <c r="K113" s="296"/>
      <c r="L113" s="297"/>
    </row>
    <row r="114" spans="1:12" ht="12.75">
      <c r="A114" s="306"/>
      <c r="B114" s="293"/>
      <c r="C114" s="293"/>
      <c r="D114" s="293"/>
      <c r="E114" s="294"/>
      <c r="F114" s="294"/>
      <c r="G114" s="295"/>
      <c r="H114" s="295"/>
      <c r="I114" s="295"/>
      <c r="J114" s="295"/>
      <c r="K114" s="296"/>
      <c r="L114" s="297"/>
    </row>
    <row r="115" spans="1:12" ht="12.75">
      <c r="A115" s="304"/>
      <c r="B115" s="299"/>
      <c r="C115" s="299"/>
      <c r="D115" s="299"/>
      <c r="E115" s="300"/>
      <c r="F115" s="300"/>
      <c r="G115" s="301"/>
      <c r="H115" s="301"/>
      <c r="I115" s="301"/>
      <c r="J115" s="301"/>
      <c r="K115" s="302"/>
      <c r="L115" s="297"/>
    </row>
    <row r="116" spans="1:12" ht="12.75">
      <c r="A116" s="305"/>
      <c r="B116" s="293"/>
      <c r="C116" s="293"/>
      <c r="D116" s="293"/>
      <c r="E116" s="294"/>
      <c r="F116" s="294"/>
      <c r="G116" s="295"/>
      <c r="H116" s="295"/>
      <c r="I116" s="295"/>
      <c r="J116" s="295"/>
      <c r="K116" s="296"/>
      <c r="L116" s="297"/>
    </row>
    <row r="117" spans="1:12" ht="12.75">
      <c r="A117" s="306"/>
      <c r="B117" s="293"/>
      <c r="C117" s="293"/>
      <c r="D117" s="293"/>
      <c r="E117" s="294"/>
      <c r="F117" s="294"/>
      <c r="G117" s="295"/>
      <c r="H117" s="295"/>
      <c r="I117" s="295"/>
      <c r="J117" s="295"/>
      <c r="K117" s="296"/>
      <c r="L117" s="297"/>
    </row>
    <row r="118" spans="1:12" ht="12.75">
      <c r="A118" s="307"/>
      <c r="B118" s="299"/>
      <c r="C118" s="299"/>
      <c r="D118" s="299"/>
      <c r="E118" s="300"/>
      <c r="F118" s="300"/>
      <c r="G118" s="301"/>
      <c r="H118" s="301"/>
      <c r="I118" s="301"/>
      <c r="J118" s="301"/>
      <c r="K118" s="302"/>
      <c r="L118" s="297"/>
    </row>
    <row r="119" spans="1:12" ht="12.75">
      <c r="A119" s="306"/>
      <c r="B119" s="293"/>
      <c r="C119" s="293"/>
      <c r="D119" s="293"/>
      <c r="E119" s="294"/>
      <c r="F119" s="294"/>
      <c r="G119" s="295"/>
      <c r="H119" s="295"/>
      <c r="I119" s="295"/>
      <c r="J119" s="295"/>
      <c r="K119" s="296"/>
      <c r="L119" s="297"/>
    </row>
    <row r="120" spans="1:12" ht="12.75">
      <c r="A120" s="306"/>
      <c r="B120" s="293"/>
      <c r="C120" s="293"/>
      <c r="D120" s="293"/>
      <c r="E120" s="294"/>
      <c r="F120" s="294"/>
      <c r="G120" s="295"/>
      <c r="H120" s="295"/>
      <c r="I120" s="295"/>
      <c r="J120" s="295"/>
      <c r="K120" s="296"/>
      <c r="L120" s="297"/>
    </row>
    <row r="121" spans="1:12" ht="12.75">
      <c r="A121" s="306"/>
      <c r="B121" s="293"/>
      <c r="C121" s="293"/>
      <c r="D121" s="293"/>
      <c r="E121" s="294"/>
      <c r="F121" s="294"/>
      <c r="G121" s="295"/>
      <c r="H121" s="295"/>
      <c r="I121" s="295"/>
      <c r="J121" s="295"/>
      <c r="K121" s="296"/>
      <c r="L121" s="297"/>
    </row>
    <row r="122" spans="1:12" ht="12.75">
      <c r="A122" s="306"/>
      <c r="B122" s="293"/>
      <c r="C122" s="293"/>
      <c r="D122" s="293"/>
      <c r="E122" s="294"/>
      <c r="F122" s="294"/>
      <c r="G122" s="295"/>
      <c r="H122" s="295"/>
      <c r="I122" s="295"/>
      <c r="J122" s="295"/>
      <c r="K122" s="296"/>
      <c r="L122" s="297"/>
    </row>
    <row r="123" spans="1:12" ht="12.75">
      <c r="A123" s="305"/>
      <c r="B123" s="293"/>
      <c r="C123" s="293"/>
      <c r="D123" s="293"/>
      <c r="E123" s="294"/>
      <c r="F123" s="294"/>
      <c r="G123" s="295"/>
      <c r="H123" s="295"/>
      <c r="I123" s="295"/>
      <c r="J123" s="295"/>
      <c r="K123" s="296"/>
      <c r="L123" s="297"/>
    </row>
    <row r="124" spans="1:12" ht="12.75">
      <c r="A124" s="306"/>
      <c r="B124" s="293"/>
      <c r="C124" s="293"/>
      <c r="D124" s="293"/>
      <c r="E124" s="294"/>
      <c r="F124" s="294"/>
      <c r="G124" s="295"/>
      <c r="H124" s="295"/>
      <c r="I124" s="295"/>
      <c r="J124" s="295"/>
      <c r="K124" s="296"/>
      <c r="L124" s="297"/>
    </row>
    <row r="125" spans="1:12" ht="12.75">
      <c r="A125" s="307"/>
      <c r="B125" s="299"/>
      <c r="C125" s="299"/>
      <c r="D125" s="299"/>
      <c r="E125" s="300"/>
      <c r="F125" s="300"/>
      <c r="G125" s="301"/>
      <c r="H125" s="301"/>
      <c r="I125" s="301"/>
      <c r="J125" s="301"/>
      <c r="K125" s="302"/>
      <c r="L125" s="297"/>
    </row>
    <row r="126" spans="1:12" ht="12.75">
      <c r="A126" s="306"/>
      <c r="B126" s="293"/>
      <c r="C126" s="293"/>
      <c r="D126" s="293"/>
      <c r="E126" s="294"/>
      <c r="F126" s="294"/>
      <c r="G126" s="295"/>
      <c r="H126" s="295"/>
      <c r="I126" s="295"/>
      <c r="J126" s="295"/>
      <c r="K126" s="296"/>
      <c r="L126" s="297"/>
    </row>
    <row r="127" spans="1:12" ht="12.75">
      <c r="A127" s="306"/>
      <c r="B127" s="293"/>
      <c r="C127" s="293"/>
      <c r="D127" s="293"/>
      <c r="E127" s="294"/>
      <c r="F127" s="294"/>
      <c r="G127" s="295"/>
      <c r="H127" s="295"/>
      <c r="I127" s="295"/>
      <c r="J127" s="295"/>
      <c r="K127" s="296"/>
      <c r="L127" s="297"/>
    </row>
    <row r="128" spans="1:12" ht="12.75">
      <c r="A128" s="304"/>
      <c r="B128" s="299"/>
      <c r="C128" s="299"/>
      <c r="D128" s="299"/>
      <c r="E128" s="300"/>
      <c r="F128" s="300"/>
      <c r="G128" s="301"/>
      <c r="H128" s="301"/>
      <c r="I128" s="301"/>
      <c r="J128" s="301"/>
      <c r="K128" s="302"/>
      <c r="L128" s="297"/>
    </row>
    <row r="129" spans="1:12" ht="12.75">
      <c r="A129" s="305"/>
      <c r="B129" s="293"/>
      <c r="C129" s="293"/>
      <c r="D129" s="293"/>
      <c r="E129" s="294"/>
      <c r="F129" s="294"/>
      <c r="G129" s="295"/>
      <c r="H129" s="295"/>
      <c r="I129" s="295"/>
      <c r="J129" s="295"/>
      <c r="K129" s="296"/>
      <c r="L129" s="297"/>
    </row>
    <row r="130" spans="1:12" ht="12.75">
      <c r="A130" s="308"/>
      <c r="B130" s="293"/>
      <c r="C130" s="293"/>
      <c r="D130" s="293"/>
      <c r="E130" s="294"/>
      <c r="F130" s="294"/>
      <c r="G130" s="295"/>
      <c r="H130" s="295"/>
      <c r="I130" s="295"/>
      <c r="J130" s="295"/>
      <c r="K130" s="296"/>
      <c r="L130" s="297"/>
    </row>
    <row r="131" spans="1:12" ht="12.75">
      <c r="A131" s="306"/>
      <c r="B131" s="293"/>
      <c r="C131" s="293"/>
      <c r="D131" s="293"/>
      <c r="E131" s="294"/>
      <c r="F131" s="294"/>
      <c r="G131" s="295"/>
      <c r="H131" s="295"/>
      <c r="I131" s="295"/>
      <c r="J131" s="295"/>
      <c r="K131" s="296"/>
      <c r="L131" s="297"/>
    </row>
    <row r="132" spans="1:12" ht="12.75">
      <c r="A132" s="306"/>
      <c r="B132" s="293"/>
      <c r="C132" s="293"/>
      <c r="D132" s="293"/>
      <c r="E132" s="294"/>
      <c r="F132" s="294"/>
      <c r="G132" s="295"/>
      <c r="H132" s="295"/>
      <c r="I132" s="295"/>
      <c r="J132" s="295"/>
      <c r="K132" s="296"/>
      <c r="L132" s="297"/>
    </row>
    <row r="133" spans="1:12" ht="12.75">
      <c r="A133" s="309"/>
      <c r="B133" s="299"/>
      <c r="C133" s="299"/>
      <c r="D133" s="299"/>
      <c r="E133" s="300"/>
      <c r="F133" s="300"/>
      <c r="G133" s="301"/>
      <c r="H133" s="301"/>
      <c r="I133" s="301"/>
      <c r="J133" s="301"/>
      <c r="K133" s="302"/>
      <c r="L133" s="297"/>
    </row>
    <row r="134" spans="1:12" ht="12.75">
      <c r="A134" s="305"/>
      <c r="B134" s="293"/>
      <c r="C134" s="293"/>
      <c r="D134" s="293"/>
      <c r="E134" s="294"/>
      <c r="F134" s="294"/>
      <c r="G134" s="295"/>
      <c r="H134" s="295"/>
      <c r="I134" s="295"/>
      <c r="J134" s="295"/>
      <c r="K134" s="296"/>
      <c r="L134" s="297"/>
    </row>
    <row r="135" spans="1:12" ht="12.75">
      <c r="A135" s="306"/>
      <c r="B135" s="293"/>
      <c r="C135" s="293"/>
      <c r="D135" s="293"/>
      <c r="E135" s="294"/>
      <c r="F135" s="294"/>
      <c r="G135" s="295"/>
      <c r="H135" s="295"/>
      <c r="I135" s="295"/>
      <c r="J135" s="295"/>
      <c r="K135" s="296"/>
      <c r="L135" s="297"/>
    </row>
    <row r="136" spans="1:12" s="285" customFormat="1" ht="12.75">
      <c r="A136" s="310"/>
      <c r="B136" s="303"/>
      <c r="C136" s="303"/>
      <c r="D136" s="303"/>
      <c r="E136" s="303"/>
      <c r="F136" s="303"/>
      <c r="G136" s="303"/>
      <c r="H136" s="303"/>
      <c r="I136" s="303"/>
      <c r="J136" s="303"/>
      <c r="K136" s="311"/>
      <c r="L136" s="303"/>
    </row>
    <row r="137" spans="1:12" ht="12.75">
      <c r="A137" s="297"/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</row>
    <row r="138" spans="1:12" ht="12.75">
      <c r="A138" s="297"/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</row>
  </sheetData>
  <sheetProtection/>
  <mergeCells count="8">
    <mergeCell ref="H1:K1"/>
    <mergeCell ref="D2:K2"/>
    <mergeCell ref="G3:K3"/>
    <mergeCell ref="D16:G16"/>
    <mergeCell ref="O5:Q5"/>
    <mergeCell ref="D5:K5"/>
    <mergeCell ref="D6:K6"/>
    <mergeCell ref="D7:K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28"/>
  <sheetViews>
    <sheetView tabSelected="1" zoomScalePageLayoutView="0" workbookViewId="0" topLeftCell="A20">
      <selection activeCell="C9" sqref="C9"/>
    </sheetView>
  </sheetViews>
  <sheetFormatPr defaultColWidth="9.140625" defaultRowHeight="12.75"/>
  <cols>
    <col min="1" max="1" width="28.8515625" style="327" customWidth="1"/>
    <col min="2" max="2" width="49.421875" style="327" customWidth="1"/>
    <col min="3" max="3" width="18.421875" style="327" customWidth="1"/>
    <col min="4" max="16384" width="9.140625" style="327" customWidth="1"/>
  </cols>
  <sheetData>
    <row r="1" spans="2:4" ht="12.75">
      <c r="B1" s="402" t="s">
        <v>3</v>
      </c>
      <c r="C1" s="375"/>
      <c r="D1" s="315"/>
    </row>
    <row r="2" spans="2:3" ht="25.5" customHeight="1">
      <c r="B2" s="403" t="s">
        <v>272</v>
      </c>
      <c r="C2" s="403"/>
    </row>
    <row r="3" spans="2:3" ht="12.75">
      <c r="B3" s="401" t="s">
        <v>313</v>
      </c>
      <c r="C3" s="401"/>
    </row>
    <row r="5" spans="2:3" ht="12.75">
      <c r="B5" s="407" t="s">
        <v>31</v>
      </c>
      <c r="C5" s="407"/>
    </row>
    <row r="6" spans="2:3" ht="45" customHeight="1">
      <c r="B6" s="403" t="s">
        <v>246</v>
      </c>
      <c r="C6" s="403"/>
    </row>
    <row r="7" spans="2:3" ht="12.75">
      <c r="B7" s="401" t="s">
        <v>258</v>
      </c>
      <c r="C7" s="401"/>
    </row>
    <row r="8" spans="1:3" ht="52.5" customHeight="1">
      <c r="A8" s="408" t="s">
        <v>244</v>
      </c>
      <c r="B8" s="408"/>
      <c r="C8" s="408"/>
    </row>
    <row r="10" ht="12.75">
      <c r="C10" s="327" t="s">
        <v>68</v>
      </c>
    </row>
    <row r="11" spans="1:3" ht="29.25" customHeight="1">
      <c r="A11" s="404" t="s">
        <v>8</v>
      </c>
      <c r="B11" s="405" t="s">
        <v>9</v>
      </c>
      <c r="C11" s="406" t="s">
        <v>245</v>
      </c>
    </row>
    <row r="12" spans="1:3" ht="37.5" customHeight="1">
      <c r="A12" s="404"/>
      <c r="B12" s="405"/>
      <c r="C12" s="406"/>
    </row>
    <row r="13" spans="1:3" ht="37.5" customHeight="1">
      <c r="A13" s="317" t="s">
        <v>10</v>
      </c>
      <c r="B13" s="318" t="s">
        <v>11</v>
      </c>
      <c r="C13" s="316"/>
    </row>
    <row r="14" spans="1:3" ht="37.5" customHeight="1">
      <c r="A14" s="317" t="s">
        <v>247</v>
      </c>
      <c r="B14" s="319" t="s">
        <v>7</v>
      </c>
      <c r="C14" s="320">
        <f>C17</f>
        <v>-466.7</v>
      </c>
    </row>
    <row r="15" spans="1:3" ht="45" hidden="1">
      <c r="A15" s="321" t="s">
        <v>248</v>
      </c>
      <c r="B15" s="322" t="s">
        <v>249</v>
      </c>
      <c r="C15" s="323">
        <f>C16</f>
        <v>0</v>
      </c>
    </row>
    <row r="16" spans="1:3" ht="45" hidden="1">
      <c r="A16" s="321" t="s">
        <v>250</v>
      </c>
      <c r="B16" s="322" t="s">
        <v>251</v>
      </c>
      <c r="C16" s="323"/>
    </row>
    <row r="17" spans="1:3" ht="45">
      <c r="A17" s="321" t="s">
        <v>252</v>
      </c>
      <c r="B17" s="322" t="s">
        <v>253</v>
      </c>
      <c r="C17" s="323">
        <f>C18</f>
        <v>-466.7</v>
      </c>
    </row>
    <row r="18" spans="1:3" ht="45">
      <c r="A18" s="321" t="s">
        <v>254</v>
      </c>
      <c r="B18" s="322" t="s">
        <v>255</v>
      </c>
      <c r="C18" s="323">
        <v>-466.7</v>
      </c>
    </row>
    <row r="19" spans="1:3" ht="28.5">
      <c r="A19" s="324" t="s">
        <v>12</v>
      </c>
      <c r="B19" s="325" t="s">
        <v>13</v>
      </c>
      <c r="C19" s="320">
        <f>C24+C20</f>
        <v>871.2999999999993</v>
      </c>
    </row>
    <row r="20" spans="1:3" ht="15">
      <c r="A20" s="321" t="s">
        <v>14</v>
      </c>
      <c r="B20" s="322" t="s">
        <v>15</v>
      </c>
      <c r="C20" s="323">
        <f>C21</f>
        <v>-14079</v>
      </c>
    </row>
    <row r="21" spans="1:3" ht="15">
      <c r="A21" s="321" t="s">
        <v>16</v>
      </c>
      <c r="B21" s="322" t="s">
        <v>17</v>
      </c>
      <c r="C21" s="323">
        <f>C22</f>
        <v>-14079</v>
      </c>
    </row>
    <row r="22" spans="1:3" ht="30">
      <c r="A22" s="321" t="s">
        <v>18</v>
      </c>
      <c r="B22" s="322" t="s">
        <v>19</v>
      </c>
      <c r="C22" s="323">
        <f>C23</f>
        <v>-14079</v>
      </c>
    </row>
    <row r="23" spans="1:3" ht="30">
      <c r="A23" s="321" t="s">
        <v>20</v>
      </c>
      <c r="B23" s="322" t="s">
        <v>21</v>
      </c>
      <c r="C23" s="323">
        <v>-14079</v>
      </c>
    </row>
    <row r="24" spans="1:3" ht="15">
      <c r="A24" s="321" t="s">
        <v>22</v>
      </c>
      <c r="B24" s="322" t="s">
        <v>23</v>
      </c>
      <c r="C24" s="323">
        <f>C25</f>
        <v>14950.3</v>
      </c>
    </row>
    <row r="25" spans="1:3" ht="15">
      <c r="A25" s="321" t="s">
        <v>24</v>
      </c>
      <c r="B25" s="322" t="s">
        <v>25</v>
      </c>
      <c r="C25" s="323">
        <f>C26</f>
        <v>14950.3</v>
      </c>
    </row>
    <row r="26" spans="1:3" ht="30">
      <c r="A26" s="321" t="s">
        <v>26</v>
      </c>
      <c r="B26" s="322" t="s">
        <v>27</v>
      </c>
      <c r="C26" s="323">
        <v>14950.3</v>
      </c>
    </row>
    <row r="27" spans="1:3" ht="0.75" customHeight="1">
      <c r="A27" s="321" t="s">
        <v>28</v>
      </c>
      <c r="B27" s="322" t="s">
        <v>29</v>
      </c>
      <c r="C27" s="323">
        <f>C18+157053.4</f>
        <v>156586.69999999998</v>
      </c>
    </row>
    <row r="28" spans="1:3" ht="28.5">
      <c r="A28" s="326"/>
      <c r="B28" s="318" t="s">
        <v>30</v>
      </c>
      <c r="C28" s="320">
        <f>C19+C14</f>
        <v>404.5999999999993</v>
      </c>
    </row>
  </sheetData>
  <sheetProtection/>
  <mergeCells count="10">
    <mergeCell ref="B3:C3"/>
    <mergeCell ref="B1:C1"/>
    <mergeCell ref="B2:C2"/>
    <mergeCell ref="A11:A12"/>
    <mergeCell ref="B11:B12"/>
    <mergeCell ref="C11:C12"/>
    <mergeCell ref="B5:C5"/>
    <mergeCell ref="B6:C6"/>
    <mergeCell ref="B7:C7"/>
    <mergeCell ref="A8:C8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2016-11-25T12:17:32Z</cp:lastPrinted>
  <dcterms:created xsi:type="dcterms:W3CDTF">2002-06-04T10:05:56Z</dcterms:created>
  <dcterms:modified xsi:type="dcterms:W3CDTF">2016-11-25T12:17:40Z</dcterms:modified>
  <cp:category/>
  <cp:version/>
  <cp:contentType/>
  <cp:contentStatus/>
</cp:coreProperties>
</file>